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775" windowHeight="6765"/>
  </bookViews>
  <sheets>
    <sheet name="Sheet1" sheetId="1" r:id="rId1"/>
  </sheets>
  <definedNames>
    <definedName name="_xlnm._FilterDatabase" localSheetId="0" hidden="1">Sheet1!$B$3:$AE$134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9" i="1" l="1"/>
  <c r="AD41" i="1"/>
  <c r="AD127" i="1"/>
  <c r="AD89" i="1"/>
  <c r="AD105" i="1"/>
  <c r="AD110" i="1"/>
  <c r="AD83" i="1"/>
  <c r="AD131" i="1"/>
  <c r="AD69" i="1"/>
  <c r="AD113" i="1"/>
  <c r="AD36" i="1"/>
  <c r="AD78" i="1"/>
  <c r="AD104" i="1"/>
  <c r="AD114" i="1"/>
  <c r="AD118" i="1"/>
  <c r="AD116" i="1"/>
  <c r="AD120" i="1"/>
  <c r="AD99" i="1"/>
  <c r="AD84" i="1"/>
  <c r="AD58" i="1"/>
  <c r="AD6" i="1"/>
  <c r="AD71" i="1"/>
  <c r="AD30" i="1"/>
  <c r="AD52" i="1"/>
  <c r="AD56" i="1"/>
  <c r="AD72" i="1"/>
  <c r="AD68" i="1"/>
  <c r="AD34" i="1"/>
  <c r="AD47" i="1"/>
  <c r="AD39" i="1"/>
  <c r="AD17" i="1"/>
  <c r="AD4" i="1"/>
  <c r="AD44" i="1"/>
  <c r="AD31" i="1"/>
  <c r="AD62" i="1"/>
  <c r="AD38" i="1"/>
  <c r="AD63" i="1"/>
  <c r="AD95" i="1"/>
  <c r="AD10" i="1"/>
  <c r="AD125" i="1"/>
  <c r="AD45" i="1"/>
  <c r="AD65" i="1"/>
  <c r="AD130" i="1"/>
  <c r="AD119" i="1"/>
  <c r="AD90" i="1"/>
  <c r="AD101" i="1"/>
  <c r="AD80" i="1"/>
  <c r="AD28" i="1"/>
  <c r="AD26" i="1"/>
  <c r="AD11" i="1"/>
  <c r="AD108" i="1"/>
  <c r="AD55" i="1"/>
  <c r="AD22" i="1"/>
  <c r="AD48" i="1"/>
  <c r="AD134" i="1"/>
  <c r="AD132" i="1"/>
  <c r="AD123" i="1"/>
  <c r="AD128" i="1"/>
  <c r="AD121" i="1"/>
  <c r="AD133" i="1"/>
  <c r="AD46" i="1"/>
  <c r="AD53" i="1"/>
  <c r="AD60" i="1"/>
  <c r="AD97" i="1"/>
  <c r="AD91" i="1"/>
  <c r="AD93" i="1"/>
  <c r="AD51" i="1"/>
  <c r="AD76" i="1"/>
  <c r="AD27" i="1"/>
  <c r="AD7" i="1"/>
  <c r="AD40" i="1"/>
  <c r="AD50" i="1"/>
  <c r="AD67" i="1"/>
  <c r="AD37" i="1"/>
  <c r="AD18" i="1"/>
  <c r="AD25" i="1"/>
  <c r="AD21" i="1"/>
  <c r="AD86" i="1"/>
  <c r="AD85" i="1"/>
  <c r="AD33" i="1"/>
  <c r="AD42" i="1"/>
  <c r="AD43" i="1"/>
  <c r="AD57" i="1"/>
  <c r="AD59" i="1"/>
  <c r="AD111" i="1"/>
  <c r="AD124" i="1"/>
  <c r="AD112" i="1"/>
  <c r="AD88" i="1"/>
  <c r="AD94" i="1"/>
  <c r="AD96" i="1"/>
  <c r="AD92" i="1"/>
  <c r="AD75" i="1"/>
  <c r="AD100" i="1"/>
  <c r="AD79" i="1"/>
  <c r="AD109" i="1"/>
  <c r="AD87" i="1"/>
  <c r="AD102" i="1"/>
  <c r="AD81" i="1"/>
  <c r="AD122" i="1"/>
  <c r="AD107" i="1"/>
  <c r="AD129" i="1"/>
  <c r="AD98" i="1"/>
  <c r="AD32" i="1"/>
  <c r="AD9" i="1"/>
  <c r="AD5" i="1"/>
  <c r="AD14" i="1"/>
  <c r="AD16" i="1"/>
  <c r="AD126" i="1"/>
  <c r="AD70" i="1"/>
  <c r="AD20" i="1"/>
  <c r="AD66" i="1"/>
  <c r="AD23" i="1"/>
  <c r="AD8" i="1"/>
  <c r="AD64" i="1"/>
  <c r="AD12" i="1"/>
  <c r="AD29" i="1"/>
  <c r="AD74" i="1"/>
  <c r="AD82" i="1"/>
  <c r="AD13" i="1"/>
  <c r="AD15" i="1"/>
  <c r="AD54" i="1"/>
  <c r="AD24" i="1"/>
  <c r="AD35" i="1"/>
  <c r="AD77" i="1"/>
  <c r="AD106" i="1"/>
  <c r="AD103" i="1"/>
  <c r="AD117" i="1"/>
  <c r="AD115" i="1"/>
  <c r="AD73" i="1"/>
  <c r="AD61" i="1"/>
  <c r="AD19" i="1"/>
  <c r="Z61" i="1" l="1"/>
  <c r="AB61" i="1" s="1"/>
  <c r="Z73" i="1"/>
  <c r="AB73" i="1" s="1"/>
  <c r="Z115" i="1"/>
  <c r="AB115" i="1" s="1"/>
  <c r="Z117" i="1"/>
  <c r="AB117" i="1" s="1"/>
  <c r="Z103" i="1"/>
  <c r="AB103" i="1" s="1"/>
  <c r="Z106" i="1"/>
  <c r="AB106" i="1" s="1"/>
  <c r="Z77" i="1"/>
  <c r="AB77" i="1" s="1"/>
  <c r="Z35" i="1"/>
  <c r="AB35" i="1" s="1"/>
  <c r="Z24" i="1"/>
  <c r="AB24" i="1" s="1"/>
  <c r="Z54" i="1"/>
  <c r="AB54" i="1" s="1"/>
  <c r="Z15" i="1"/>
  <c r="AB15" i="1" s="1"/>
  <c r="Z13" i="1"/>
  <c r="AB13" i="1" s="1"/>
  <c r="Z82" i="1"/>
  <c r="AB82" i="1" s="1"/>
  <c r="Z74" i="1"/>
  <c r="AB74" i="1" s="1"/>
  <c r="Z29" i="1"/>
  <c r="AB29" i="1" s="1"/>
  <c r="Z12" i="1"/>
  <c r="AB12" i="1" s="1"/>
  <c r="Z64" i="1"/>
  <c r="AB64" i="1" s="1"/>
  <c r="Z8" i="1"/>
  <c r="AB8" i="1" s="1"/>
  <c r="Z23" i="1"/>
  <c r="AB23" i="1" s="1"/>
  <c r="Z66" i="1"/>
  <c r="AB66" i="1" s="1"/>
  <c r="Z20" i="1"/>
  <c r="AB20" i="1" s="1"/>
  <c r="Z70" i="1"/>
  <c r="AB70" i="1" s="1"/>
  <c r="Z126" i="1"/>
  <c r="AB126" i="1" s="1"/>
  <c r="Z16" i="1"/>
  <c r="AB16" i="1" s="1"/>
  <c r="Z14" i="1"/>
  <c r="AB14" i="1" s="1"/>
  <c r="Z5" i="1"/>
  <c r="AB5" i="1" s="1"/>
  <c r="Z9" i="1"/>
  <c r="AB9" i="1" s="1"/>
  <c r="Z32" i="1"/>
  <c r="AB32" i="1" s="1"/>
  <c r="Z98" i="1"/>
  <c r="AB98" i="1" s="1"/>
  <c r="Z129" i="1"/>
  <c r="AB129" i="1" s="1"/>
  <c r="Z107" i="1"/>
  <c r="AB107" i="1" s="1"/>
  <c r="Z122" i="1"/>
  <c r="AB122" i="1" s="1"/>
  <c r="Z81" i="1"/>
  <c r="AB81" i="1" s="1"/>
  <c r="Z102" i="1"/>
  <c r="AB102" i="1" s="1"/>
  <c r="Z87" i="1"/>
  <c r="AB87" i="1" s="1"/>
  <c r="Z109" i="1"/>
  <c r="AB109" i="1" s="1"/>
  <c r="Z79" i="1"/>
  <c r="AB79" i="1" s="1"/>
  <c r="Z100" i="1"/>
  <c r="AB100" i="1" s="1"/>
  <c r="Z75" i="1"/>
  <c r="AB75" i="1" s="1"/>
  <c r="Z92" i="1"/>
  <c r="AB92" i="1" s="1"/>
  <c r="Z96" i="1"/>
  <c r="AB96" i="1" s="1"/>
  <c r="Z94" i="1"/>
  <c r="AB94" i="1" s="1"/>
  <c r="Z88" i="1"/>
  <c r="AB88" i="1" s="1"/>
  <c r="Z112" i="1"/>
  <c r="AB112" i="1" s="1"/>
  <c r="Z124" i="1"/>
  <c r="AB124" i="1" s="1"/>
  <c r="Z111" i="1"/>
  <c r="AB111" i="1" s="1"/>
  <c r="Z59" i="1"/>
  <c r="AB59" i="1" s="1"/>
  <c r="Z57" i="1"/>
  <c r="AB57" i="1" s="1"/>
  <c r="Z43" i="1"/>
  <c r="AB43" i="1" s="1"/>
  <c r="Z42" i="1"/>
  <c r="AB42" i="1" s="1"/>
  <c r="Z33" i="1"/>
  <c r="AB33" i="1" s="1"/>
  <c r="Z85" i="1"/>
  <c r="AB85" i="1" s="1"/>
  <c r="Z86" i="1"/>
  <c r="AB86" i="1" s="1"/>
  <c r="Z21" i="1"/>
  <c r="AB21" i="1" s="1"/>
  <c r="Z25" i="1"/>
  <c r="AB25" i="1" s="1"/>
  <c r="Z18" i="1"/>
  <c r="AB18" i="1" s="1"/>
  <c r="Z37" i="1"/>
  <c r="AB37" i="1" s="1"/>
  <c r="Z67" i="1"/>
  <c r="AB67" i="1" s="1"/>
  <c r="Z50" i="1"/>
  <c r="AB50" i="1" s="1"/>
  <c r="Z40" i="1"/>
  <c r="AB40" i="1" s="1"/>
  <c r="Z7" i="1"/>
  <c r="AB7" i="1" s="1"/>
  <c r="Z27" i="1"/>
  <c r="AB27" i="1" s="1"/>
  <c r="Z76" i="1"/>
  <c r="AB76" i="1" s="1"/>
  <c r="Z51" i="1"/>
  <c r="AB51" i="1" s="1"/>
  <c r="Z93" i="1"/>
  <c r="AB93" i="1" s="1"/>
  <c r="Z91" i="1"/>
  <c r="AB91" i="1" s="1"/>
  <c r="Z97" i="1"/>
  <c r="AB97" i="1" s="1"/>
  <c r="Z60" i="1"/>
  <c r="AB60" i="1" s="1"/>
  <c r="Z53" i="1"/>
  <c r="AB53" i="1" s="1"/>
  <c r="Z46" i="1"/>
  <c r="AB46" i="1" s="1"/>
  <c r="Z133" i="1"/>
  <c r="AB133" i="1" s="1"/>
  <c r="Z121" i="1"/>
  <c r="AB121" i="1" s="1"/>
  <c r="Z128" i="1"/>
  <c r="AB128" i="1" s="1"/>
  <c r="Z123" i="1"/>
  <c r="AB123" i="1" s="1"/>
  <c r="Z132" i="1"/>
  <c r="AB132" i="1" s="1"/>
  <c r="Z134" i="1"/>
  <c r="AB134" i="1" s="1"/>
  <c r="Z48" i="1"/>
  <c r="AB48" i="1" s="1"/>
  <c r="Z22" i="1"/>
  <c r="AB22" i="1" s="1"/>
  <c r="Z55" i="1"/>
  <c r="AB55" i="1" s="1"/>
  <c r="Z108" i="1"/>
  <c r="AB108" i="1" s="1"/>
  <c r="Z11" i="1"/>
  <c r="AB11" i="1" s="1"/>
  <c r="Z26" i="1"/>
  <c r="AB26" i="1" s="1"/>
  <c r="Z28" i="1"/>
  <c r="AB28" i="1" s="1"/>
  <c r="Z80" i="1"/>
  <c r="AB80" i="1" s="1"/>
  <c r="Z101" i="1"/>
  <c r="AB101" i="1" s="1"/>
  <c r="Z90" i="1"/>
  <c r="AB90" i="1" s="1"/>
  <c r="Z119" i="1"/>
  <c r="AB119" i="1" s="1"/>
  <c r="Z130" i="1"/>
  <c r="AB130" i="1" s="1"/>
  <c r="Z65" i="1"/>
  <c r="AB65" i="1" s="1"/>
  <c r="Z45" i="1"/>
  <c r="AB45" i="1" s="1"/>
  <c r="Z125" i="1"/>
  <c r="AB125" i="1" s="1"/>
  <c r="Z10" i="1"/>
  <c r="AB10" i="1" s="1"/>
  <c r="Z95" i="1"/>
  <c r="AB95" i="1" s="1"/>
  <c r="Z63" i="1"/>
  <c r="AB63" i="1" s="1"/>
  <c r="Z38" i="1"/>
  <c r="AB38" i="1" s="1"/>
  <c r="Z62" i="1"/>
  <c r="AB62" i="1" s="1"/>
  <c r="Z31" i="1"/>
  <c r="AB31" i="1" s="1"/>
  <c r="Z44" i="1"/>
  <c r="AB44" i="1" s="1"/>
  <c r="Z4" i="1"/>
  <c r="AB4" i="1" s="1"/>
  <c r="Z17" i="1"/>
  <c r="AB17" i="1" s="1"/>
  <c r="Z39" i="1"/>
  <c r="AB39" i="1" s="1"/>
  <c r="Z47" i="1"/>
  <c r="AB47" i="1" s="1"/>
  <c r="Z34" i="1"/>
  <c r="AB34" i="1" s="1"/>
  <c r="Z68" i="1"/>
  <c r="AB68" i="1" s="1"/>
  <c r="Z72" i="1"/>
  <c r="AB72" i="1" s="1"/>
  <c r="Z56" i="1"/>
  <c r="AB56" i="1" s="1"/>
  <c r="Z52" i="1"/>
  <c r="AB52" i="1" s="1"/>
  <c r="Z30" i="1"/>
  <c r="AB30" i="1" s="1"/>
  <c r="Z71" i="1"/>
  <c r="AB71" i="1" s="1"/>
  <c r="Z6" i="1"/>
  <c r="AB6" i="1" s="1"/>
  <c r="Z58" i="1"/>
  <c r="AB58" i="1" s="1"/>
  <c r="Z84" i="1"/>
  <c r="AB84" i="1" s="1"/>
  <c r="Z99" i="1"/>
  <c r="AB99" i="1" s="1"/>
  <c r="Z120" i="1"/>
  <c r="AB120" i="1" s="1"/>
  <c r="Z116" i="1"/>
  <c r="AB116" i="1" s="1"/>
  <c r="Z118" i="1"/>
  <c r="AB118" i="1" s="1"/>
  <c r="Z114" i="1"/>
  <c r="AB114" i="1" s="1"/>
  <c r="Z104" i="1"/>
  <c r="AB104" i="1" s="1"/>
  <c r="Z78" i="1"/>
  <c r="AB78" i="1" s="1"/>
  <c r="Z36" i="1"/>
  <c r="AB36" i="1" s="1"/>
  <c r="Z113" i="1"/>
  <c r="AB113" i="1" s="1"/>
  <c r="Z69" i="1"/>
  <c r="AB69" i="1" s="1"/>
  <c r="Z131" i="1"/>
  <c r="AB131" i="1" s="1"/>
  <c r="Z83" i="1"/>
  <c r="AB83" i="1" s="1"/>
  <c r="Z110" i="1"/>
  <c r="AB110" i="1" s="1"/>
  <c r="Z105" i="1"/>
  <c r="AB105" i="1" s="1"/>
  <c r="Z89" i="1"/>
  <c r="AB89" i="1" s="1"/>
  <c r="Z127" i="1"/>
  <c r="AB127" i="1" s="1"/>
  <c r="Z41" i="1"/>
  <c r="AB41" i="1" s="1"/>
  <c r="Z49" i="1"/>
  <c r="AB49" i="1" s="1"/>
  <c r="Z19" i="1"/>
  <c r="AB19" i="1" s="1"/>
  <c r="L49" i="1"/>
  <c r="L41" i="1"/>
  <c r="L127" i="1"/>
  <c r="N127" i="1" s="1"/>
  <c r="L89" i="1"/>
  <c r="N89" i="1" s="1"/>
  <c r="L105" i="1"/>
  <c r="L110" i="1"/>
  <c r="L83" i="1"/>
  <c r="N83" i="1" s="1"/>
  <c r="L131" i="1"/>
  <c r="N131" i="1" s="1"/>
  <c r="L69" i="1"/>
  <c r="L113" i="1"/>
  <c r="L36" i="1"/>
  <c r="N36" i="1" s="1"/>
  <c r="L78" i="1"/>
  <c r="N78" i="1" s="1"/>
  <c r="L104" i="1"/>
  <c r="L114" i="1"/>
  <c r="L118" i="1"/>
  <c r="N118" i="1" s="1"/>
  <c r="L116" i="1"/>
  <c r="N116" i="1" s="1"/>
  <c r="L120" i="1"/>
  <c r="L99" i="1"/>
  <c r="AC99" i="1" s="1"/>
  <c r="AE99" i="1" s="1"/>
  <c r="L84" i="1"/>
  <c r="N84" i="1" s="1"/>
  <c r="L58" i="1"/>
  <c r="N58" i="1" s="1"/>
  <c r="L6" i="1"/>
  <c r="L71" i="1"/>
  <c r="AC71" i="1" s="1"/>
  <c r="AE71" i="1" s="1"/>
  <c r="L30" i="1"/>
  <c r="N30" i="1" s="1"/>
  <c r="L52" i="1"/>
  <c r="N52" i="1" s="1"/>
  <c r="L56" i="1"/>
  <c r="L72" i="1"/>
  <c r="L68" i="1"/>
  <c r="N68" i="1" s="1"/>
  <c r="L34" i="1"/>
  <c r="N34" i="1" s="1"/>
  <c r="L47" i="1"/>
  <c r="L39" i="1"/>
  <c r="AC39" i="1" s="1"/>
  <c r="AE39" i="1" s="1"/>
  <c r="L17" i="1"/>
  <c r="N17" i="1" s="1"/>
  <c r="L4" i="1"/>
  <c r="N4" i="1" s="1"/>
  <c r="L44" i="1"/>
  <c r="L31" i="1"/>
  <c r="L62" i="1"/>
  <c r="N62" i="1" s="1"/>
  <c r="L38" i="1"/>
  <c r="N38" i="1" s="1"/>
  <c r="L63" i="1"/>
  <c r="L95" i="1"/>
  <c r="L10" i="1"/>
  <c r="N10" i="1" s="1"/>
  <c r="L125" i="1"/>
  <c r="N125" i="1" s="1"/>
  <c r="L45" i="1"/>
  <c r="L65" i="1"/>
  <c r="AC65" i="1" s="1"/>
  <c r="AE65" i="1" s="1"/>
  <c r="L130" i="1"/>
  <c r="N130" i="1" s="1"/>
  <c r="L119" i="1"/>
  <c r="N119" i="1" s="1"/>
  <c r="L90" i="1"/>
  <c r="L101" i="1"/>
  <c r="L80" i="1"/>
  <c r="N80" i="1" s="1"/>
  <c r="L28" i="1"/>
  <c r="N28" i="1" s="1"/>
  <c r="L26" i="1"/>
  <c r="AC26" i="1" s="1"/>
  <c r="AE26" i="1" s="1"/>
  <c r="L11" i="1"/>
  <c r="L108" i="1"/>
  <c r="N108" i="1" s="1"/>
  <c r="L55" i="1"/>
  <c r="N55" i="1" s="1"/>
  <c r="L22" i="1"/>
  <c r="L48" i="1"/>
  <c r="L134" i="1"/>
  <c r="N134" i="1" s="1"/>
  <c r="L132" i="1"/>
  <c r="N132" i="1" s="1"/>
  <c r="L123" i="1"/>
  <c r="AC123" i="1" s="1"/>
  <c r="AE123" i="1" s="1"/>
  <c r="L128" i="1"/>
  <c r="AC128" i="1" s="1"/>
  <c r="AE128" i="1" s="1"/>
  <c r="L121" i="1"/>
  <c r="N121" i="1" s="1"/>
  <c r="L133" i="1"/>
  <c r="N133" i="1" s="1"/>
  <c r="L46" i="1"/>
  <c r="AC46" i="1" s="1"/>
  <c r="AE46" i="1" s="1"/>
  <c r="L53" i="1"/>
  <c r="AC53" i="1" s="1"/>
  <c r="AE53" i="1" s="1"/>
  <c r="L60" i="1"/>
  <c r="N60" i="1" s="1"/>
  <c r="L97" i="1"/>
  <c r="N97" i="1" s="1"/>
  <c r="L91" i="1"/>
  <c r="L93" i="1"/>
  <c r="L51" i="1"/>
  <c r="N51" i="1" s="1"/>
  <c r="L76" i="1"/>
  <c r="N76" i="1" s="1"/>
  <c r="L27" i="1"/>
  <c r="AC27" i="1" s="1"/>
  <c r="AE27" i="1" s="1"/>
  <c r="L7" i="1"/>
  <c r="L40" i="1"/>
  <c r="N40" i="1" s="1"/>
  <c r="L50" i="1"/>
  <c r="N50" i="1" s="1"/>
  <c r="L67" i="1"/>
  <c r="AC67" i="1" s="1"/>
  <c r="AE67" i="1" s="1"/>
  <c r="L37" i="1"/>
  <c r="AC37" i="1" s="1"/>
  <c r="AE37" i="1" s="1"/>
  <c r="L18" i="1"/>
  <c r="N18" i="1" s="1"/>
  <c r="L25" i="1"/>
  <c r="N25" i="1" s="1"/>
  <c r="L21" i="1"/>
  <c r="AC21" i="1" s="1"/>
  <c r="AE21" i="1" s="1"/>
  <c r="L86" i="1"/>
  <c r="AC86" i="1" s="1"/>
  <c r="AE86" i="1" s="1"/>
  <c r="L85" i="1"/>
  <c r="N85" i="1" s="1"/>
  <c r="L33" i="1"/>
  <c r="N33" i="1" s="1"/>
  <c r="L42" i="1"/>
  <c r="L43" i="1"/>
  <c r="AC43" i="1" s="1"/>
  <c r="AE43" i="1" s="1"/>
  <c r="L57" i="1"/>
  <c r="N57" i="1" s="1"/>
  <c r="L59" i="1"/>
  <c r="N59" i="1" s="1"/>
  <c r="L111" i="1"/>
  <c r="L124" i="1"/>
  <c r="L112" i="1"/>
  <c r="N112" i="1" s="1"/>
  <c r="L88" i="1"/>
  <c r="N88" i="1" s="1"/>
  <c r="L94" i="1"/>
  <c r="L96" i="1"/>
  <c r="AC96" i="1" s="1"/>
  <c r="AE96" i="1" s="1"/>
  <c r="L92" i="1"/>
  <c r="N92" i="1" s="1"/>
  <c r="L75" i="1"/>
  <c r="N75" i="1" s="1"/>
  <c r="L100" i="1"/>
  <c r="AC100" i="1" s="1"/>
  <c r="AE100" i="1" s="1"/>
  <c r="L79" i="1"/>
  <c r="AC79" i="1" s="1"/>
  <c r="AE79" i="1" s="1"/>
  <c r="L109" i="1"/>
  <c r="N109" i="1" s="1"/>
  <c r="L87" i="1"/>
  <c r="N87" i="1" s="1"/>
  <c r="L102" i="1"/>
  <c r="L81" i="1"/>
  <c r="AC81" i="1" s="1"/>
  <c r="AE81" i="1" s="1"/>
  <c r="L122" i="1"/>
  <c r="N122" i="1" s="1"/>
  <c r="L107" i="1"/>
  <c r="N107" i="1" s="1"/>
  <c r="L129" i="1"/>
  <c r="AC129" i="1" s="1"/>
  <c r="AE129" i="1" s="1"/>
  <c r="L98" i="1"/>
  <c r="AC98" i="1" s="1"/>
  <c r="AE98" i="1" s="1"/>
  <c r="L32" i="1"/>
  <c r="N32" i="1" s="1"/>
  <c r="L9" i="1"/>
  <c r="N9" i="1" s="1"/>
  <c r="L5" i="1"/>
  <c r="AC5" i="1" s="1"/>
  <c r="AE5" i="1" s="1"/>
  <c r="L14" i="1"/>
  <c r="AC14" i="1" s="1"/>
  <c r="AE14" i="1" s="1"/>
  <c r="L16" i="1"/>
  <c r="N16" i="1" s="1"/>
  <c r="L126" i="1"/>
  <c r="N126" i="1" s="1"/>
  <c r="L70" i="1"/>
  <c r="AC70" i="1" s="1"/>
  <c r="AE70" i="1" s="1"/>
  <c r="L20" i="1"/>
  <c r="AC20" i="1" s="1"/>
  <c r="AE20" i="1" s="1"/>
  <c r="L66" i="1"/>
  <c r="N66" i="1" s="1"/>
  <c r="L23" i="1"/>
  <c r="N23" i="1" s="1"/>
  <c r="L8" i="1"/>
  <c r="AC8" i="1" s="1"/>
  <c r="AE8" i="1" s="1"/>
  <c r="L64" i="1"/>
  <c r="AC64" i="1" s="1"/>
  <c r="AE64" i="1" s="1"/>
  <c r="L12" i="1"/>
  <c r="N12" i="1" s="1"/>
  <c r="L29" i="1"/>
  <c r="N29" i="1" s="1"/>
  <c r="L74" i="1"/>
  <c r="AC74" i="1" s="1"/>
  <c r="AE74" i="1" s="1"/>
  <c r="L82" i="1"/>
  <c r="AC82" i="1" s="1"/>
  <c r="AE82" i="1" s="1"/>
  <c r="L13" i="1"/>
  <c r="N13" i="1" s="1"/>
  <c r="L15" i="1"/>
  <c r="N15" i="1" s="1"/>
  <c r="L54" i="1"/>
  <c r="L24" i="1"/>
  <c r="AC24" i="1" s="1"/>
  <c r="AE24" i="1" s="1"/>
  <c r="L35" i="1"/>
  <c r="N35" i="1" s="1"/>
  <c r="L77" i="1"/>
  <c r="N77" i="1" s="1"/>
  <c r="L106" i="1"/>
  <c r="AC106" i="1" s="1"/>
  <c r="AE106" i="1" s="1"/>
  <c r="L103" i="1"/>
  <c r="AC103" i="1" s="1"/>
  <c r="AE103" i="1" s="1"/>
  <c r="L117" i="1"/>
  <c r="N117" i="1" s="1"/>
  <c r="L115" i="1"/>
  <c r="N115" i="1" s="1"/>
  <c r="L73" i="1"/>
  <c r="AC73" i="1" s="1"/>
  <c r="AE73" i="1" s="1"/>
  <c r="L61" i="1"/>
  <c r="AC61" i="1" s="1"/>
  <c r="AE61" i="1" s="1"/>
  <c r="L19" i="1"/>
  <c r="N19" i="1" s="1"/>
  <c r="AC54" i="1" l="1"/>
  <c r="AE54" i="1" s="1"/>
  <c r="AC102" i="1"/>
  <c r="AE102" i="1" s="1"/>
  <c r="AC94" i="1"/>
  <c r="AE94" i="1" s="1"/>
  <c r="AC111" i="1"/>
  <c r="AE111" i="1" s="1"/>
  <c r="AC42" i="1"/>
  <c r="AE42" i="1" s="1"/>
  <c r="AC91" i="1"/>
  <c r="AE91" i="1" s="1"/>
  <c r="AC22" i="1"/>
  <c r="AE22" i="1" s="1"/>
  <c r="AC90" i="1"/>
  <c r="AE90" i="1" s="1"/>
  <c r="AC45" i="1"/>
  <c r="AE45" i="1" s="1"/>
  <c r="AC63" i="1"/>
  <c r="AE63" i="1" s="1"/>
  <c r="AC44" i="1"/>
  <c r="AE44" i="1" s="1"/>
  <c r="AC47" i="1"/>
  <c r="AE47" i="1" s="1"/>
  <c r="AC56" i="1"/>
  <c r="AE56" i="1" s="1"/>
  <c r="AC6" i="1"/>
  <c r="AE6" i="1" s="1"/>
  <c r="AC120" i="1"/>
  <c r="AE120" i="1" s="1"/>
  <c r="AC104" i="1"/>
  <c r="AE104" i="1" s="1"/>
  <c r="AC69" i="1"/>
  <c r="AE69" i="1" s="1"/>
  <c r="AC124" i="1"/>
  <c r="AE124" i="1" s="1"/>
  <c r="AC7" i="1"/>
  <c r="AE7" i="1" s="1"/>
  <c r="AC93" i="1"/>
  <c r="AE93" i="1" s="1"/>
  <c r="AC48" i="1"/>
  <c r="AE48" i="1" s="1"/>
  <c r="AC11" i="1"/>
  <c r="AE11" i="1" s="1"/>
  <c r="AC101" i="1"/>
  <c r="AE101" i="1" s="1"/>
  <c r="AC95" i="1"/>
  <c r="AE95" i="1" s="1"/>
  <c r="AC31" i="1"/>
  <c r="AE31" i="1" s="1"/>
  <c r="AC72" i="1"/>
  <c r="AE72" i="1" s="1"/>
  <c r="AC114" i="1"/>
  <c r="AE114" i="1" s="1"/>
  <c r="AC113" i="1"/>
  <c r="AE113" i="1" s="1"/>
  <c r="AC110" i="1"/>
  <c r="AE110" i="1" s="1"/>
  <c r="AC41" i="1"/>
  <c r="AE41" i="1" s="1"/>
  <c r="AC105" i="1"/>
  <c r="AE105" i="1" s="1"/>
  <c r="AC49" i="1"/>
  <c r="AE49" i="1" s="1"/>
  <c r="N61" i="1"/>
  <c r="N103" i="1"/>
  <c r="N24" i="1"/>
  <c r="N82" i="1"/>
  <c r="N64" i="1"/>
  <c r="N20" i="1"/>
  <c r="N14" i="1"/>
  <c r="N98" i="1"/>
  <c r="N81" i="1"/>
  <c r="N79" i="1"/>
  <c r="N96" i="1"/>
  <c r="N124" i="1"/>
  <c r="N43" i="1"/>
  <c r="N86" i="1"/>
  <c r="N37" i="1"/>
  <c r="N7" i="1"/>
  <c r="N93" i="1"/>
  <c r="N53" i="1"/>
  <c r="N128" i="1"/>
  <c r="N48" i="1"/>
  <c r="N11" i="1"/>
  <c r="N101" i="1"/>
  <c r="N65" i="1"/>
  <c r="N95" i="1"/>
  <c r="N31" i="1"/>
  <c r="N39" i="1"/>
  <c r="N72" i="1"/>
  <c r="N71" i="1"/>
  <c r="N99" i="1"/>
  <c r="N114" i="1"/>
  <c r="N113" i="1"/>
  <c r="N110" i="1"/>
  <c r="N41" i="1"/>
  <c r="AC115" i="1"/>
  <c r="AE115" i="1" s="1"/>
  <c r="AC77" i="1"/>
  <c r="AE77" i="1" s="1"/>
  <c r="AC15" i="1"/>
  <c r="AE15" i="1" s="1"/>
  <c r="AC29" i="1"/>
  <c r="AE29" i="1" s="1"/>
  <c r="AC23" i="1"/>
  <c r="AE23" i="1" s="1"/>
  <c r="AC126" i="1"/>
  <c r="AE126" i="1" s="1"/>
  <c r="AC9" i="1"/>
  <c r="AE9" i="1" s="1"/>
  <c r="AC107" i="1"/>
  <c r="AE107" i="1" s="1"/>
  <c r="AC87" i="1"/>
  <c r="AE87" i="1" s="1"/>
  <c r="AC75" i="1"/>
  <c r="AE75" i="1" s="1"/>
  <c r="AC88" i="1"/>
  <c r="AE88" i="1" s="1"/>
  <c r="AC59" i="1"/>
  <c r="AE59" i="1" s="1"/>
  <c r="AC33" i="1"/>
  <c r="AE33" i="1" s="1"/>
  <c r="AC25" i="1"/>
  <c r="AE25" i="1" s="1"/>
  <c r="AC50" i="1"/>
  <c r="AE50" i="1" s="1"/>
  <c r="AC76" i="1"/>
  <c r="AE76" i="1" s="1"/>
  <c r="AC97" i="1"/>
  <c r="AE97" i="1" s="1"/>
  <c r="AC133" i="1"/>
  <c r="AE133" i="1" s="1"/>
  <c r="AC132" i="1"/>
  <c r="AE132" i="1" s="1"/>
  <c r="AC55" i="1"/>
  <c r="AE55" i="1" s="1"/>
  <c r="AC28" i="1"/>
  <c r="AE28" i="1" s="1"/>
  <c r="AC119" i="1"/>
  <c r="AE119" i="1" s="1"/>
  <c r="AC125" i="1"/>
  <c r="AE125" i="1" s="1"/>
  <c r="AC38" i="1"/>
  <c r="AE38" i="1" s="1"/>
  <c r="AC4" i="1"/>
  <c r="AE4" i="1" s="1"/>
  <c r="AC34" i="1"/>
  <c r="AE34" i="1" s="1"/>
  <c r="AC52" i="1"/>
  <c r="AE52" i="1" s="1"/>
  <c r="AC58" i="1"/>
  <c r="AE58" i="1" s="1"/>
  <c r="AC116" i="1"/>
  <c r="AE116" i="1" s="1"/>
  <c r="AC78" i="1"/>
  <c r="AE78" i="1" s="1"/>
  <c r="AC131" i="1"/>
  <c r="AE131" i="1" s="1"/>
  <c r="AC89" i="1"/>
  <c r="AE89" i="1" s="1"/>
  <c r="N73" i="1"/>
  <c r="N106" i="1"/>
  <c r="N54" i="1"/>
  <c r="N74" i="1"/>
  <c r="N8" i="1"/>
  <c r="N70" i="1"/>
  <c r="N5" i="1"/>
  <c r="N129" i="1"/>
  <c r="N102" i="1"/>
  <c r="N100" i="1"/>
  <c r="N94" i="1"/>
  <c r="N111" i="1"/>
  <c r="N42" i="1"/>
  <c r="N21" i="1"/>
  <c r="N67" i="1"/>
  <c r="N27" i="1"/>
  <c r="N91" i="1"/>
  <c r="N46" i="1"/>
  <c r="N123" i="1"/>
  <c r="N22" i="1"/>
  <c r="N26" i="1"/>
  <c r="N90" i="1"/>
  <c r="N45" i="1"/>
  <c r="N63" i="1"/>
  <c r="N44" i="1"/>
  <c r="N47" i="1"/>
  <c r="N56" i="1"/>
  <c r="N6" i="1"/>
  <c r="N120" i="1"/>
  <c r="N104" i="1"/>
  <c r="N69" i="1"/>
  <c r="N105" i="1"/>
  <c r="N49" i="1"/>
  <c r="AC19" i="1"/>
  <c r="AE19" i="1" s="1"/>
  <c r="AC117" i="1"/>
  <c r="AE117" i="1" s="1"/>
  <c r="AC35" i="1"/>
  <c r="AE35" i="1" s="1"/>
  <c r="AC13" i="1"/>
  <c r="AE13" i="1" s="1"/>
  <c r="AC12" i="1"/>
  <c r="AE12" i="1" s="1"/>
  <c r="AC66" i="1"/>
  <c r="AE66" i="1" s="1"/>
  <c r="AC16" i="1"/>
  <c r="AE16" i="1" s="1"/>
  <c r="AC32" i="1"/>
  <c r="AE32" i="1" s="1"/>
  <c r="AC122" i="1"/>
  <c r="AE122" i="1" s="1"/>
  <c r="AC109" i="1"/>
  <c r="AE109" i="1" s="1"/>
  <c r="AC92" i="1"/>
  <c r="AE92" i="1" s="1"/>
  <c r="AC112" i="1"/>
  <c r="AE112" i="1" s="1"/>
  <c r="AC57" i="1"/>
  <c r="AE57" i="1" s="1"/>
  <c r="AC85" i="1"/>
  <c r="AE85" i="1" s="1"/>
  <c r="AC18" i="1"/>
  <c r="AE18" i="1" s="1"/>
  <c r="AC40" i="1"/>
  <c r="AE40" i="1" s="1"/>
  <c r="AC51" i="1"/>
  <c r="AE51" i="1" s="1"/>
  <c r="AC60" i="1"/>
  <c r="AE60" i="1" s="1"/>
  <c r="AC121" i="1"/>
  <c r="AE121" i="1" s="1"/>
  <c r="AC134" i="1"/>
  <c r="AE134" i="1" s="1"/>
  <c r="AC108" i="1"/>
  <c r="AE108" i="1" s="1"/>
  <c r="AC80" i="1"/>
  <c r="AE80" i="1" s="1"/>
  <c r="AC130" i="1"/>
  <c r="AE130" i="1" s="1"/>
  <c r="AC10" i="1"/>
  <c r="AE10" i="1" s="1"/>
  <c r="AC62" i="1"/>
  <c r="AE62" i="1" s="1"/>
  <c r="AC17" i="1"/>
  <c r="AE17" i="1" s="1"/>
  <c r="AC68" i="1"/>
  <c r="AE68" i="1" s="1"/>
  <c r="AC30" i="1"/>
  <c r="AE30" i="1" s="1"/>
  <c r="AC84" i="1"/>
  <c r="AE84" i="1" s="1"/>
  <c r="AC118" i="1"/>
  <c r="AE118" i="1" s="1"/>
  <c r="AC36" i="1"/>
  <c r="AE36" i="1" s="1"/>
  <c r="AC83" i="1"/>
  <c r="AE83" i="1" s="1"/>
  <c r="AC127" i="1"/>
  <c r="AE127" i="1" s="1"/>
</calcChain>
</file>

<file path=xl/sharedStrings.xml><?xml version="1.0" encoding="utf-8"?>
<sst xmlns="http://schemas.openxmlformats.org/spreadsheetml/2006/main" count="903" uniqueCount="340">
  <si>
    <t>序号</t>
  </si>
  <si>
    <t>学号</t>
  </si>
  <si>
    <t>姓名</t>
  </si>
  <si>
    <t>高等数学Ⅰ(一)/必修课/4.5</t>
  </si>
  <si>
    <t>大学英语读写译(一)/必修课/2</t>
  </si>
  <si>
    <t>土木工程与工程造价概论/必修课/1.5</t>
  </si>
  <si>
    <t>工程制图Ⅰ/必修课/3</t>
  </si>
  <si>
    <t>计算机应用基础/必修课/2</t>
  </si>
  <si>
    <t>军事训练/实践课/2</t>
  </si>
  <si>
    <t>思想品德修养与法律基础/必修课/3</t>
  </si>
  <si>
    <t>大学英语视听说(一)/必修课/1.5</t>
  </si>
  <si>
    <t>130904329</t>
  </si>
  <si>
    <t>司潇朦</t>
  </si>
  <si>
    <t>140904101</t>
  </si>
  <si>
    <t>秦志伟</t>
  </si>
  <si>
    <t>140904102</t>
  </si>
  <si>
    <t>杨雨润</t>
  </si>
  <si>
    <t>140904103</t>
  </si>
  <si>
    <t>周围</t>
  </si>
  <si>
    <t>140904104</t>
  </si>
  <si>
    <t>张珊</t>
  </si>
  <si>
    <t>140904105</t>
  </si>
  <si>
    <t>李烨荣</t>
  </si>
  <si>
    <t>140904106</t>
  </si>
  <si>
    <t>蔡振宇</t>
  </si>
  <si>
    <t>140904107</t>
  </si>
  <si>
    <t>周凯洪</t>
  </si>
  <si>
    <t>140904108</t>
  </si>
  <si>
    <t>余叶</t>
  </si>
  <si>
    <t>140904109</t>
  </si>
  <si>
    <t>汪双双</t>
  </si>
  <si>
    <t>140904110</t>
  </si>
  <si>
    <t>刘彦兵</t>
  </si>
  <si>
    <t>140904111</t>
  </si>
  <si>
    <t>杨康</t>
  </si>
  <si>
    <t>140904112</t>
  </si>
  <si>
    <t>刘开凡</t>
  </si>
  <si>
    <t>140904113</t>
  </si>
  <si>
    <t>于英杰</t>
  </si>
  <si>
    <t>140904114</t>
  </si>
  <si>
    <t>陈文博</t>
  </si>
  <si>
    <t>140904115</t>
  </si>
  <si>
    <t>夏坤阳</t>
  </si>
  <si>
    <t>140904116</t>
  </si>
  <si>
    <t>陶旭阳</t>
  </si>
  <si>
    <t>140904117</t>
  </si>
  <si>
    <t>李震</t>
  </si>
  <si>
    <t>140904118</t>
  </si>
  <si>
    <t>马晴雯</t>
  </si>
  <si>
    <t>140904119</t>
  </si>
  <si>
    <t>焦晶晶</t>
  </si>
  <si>
    <t>140904120</t>
  </si>
  <si>
    <t>姜哲</t>
  </si>
  <si>
    <t>140904121</t>
  </si>
  <si>
    <t>薛玉</t>
  </si>
  <si>
    <t>140904122</t>
  </si>
  <si>
    <t>孙慧</t>
  </si>
  <si>
    <t>140904123</t>
  </si>
  <si>
    <t>李红娜</t>
  </si>
  <si>
    <t>140904124</t>
  </si>
  <si>
    <t>杨晶晶</t>
  </si>
  <si>
    <t>140904125</t>
  </si>
  <si>
    <t>易扬</t>
  </si>
  <si>
    <t>140904126</t>
  </si>
  <si>
    <t>李淑军</t>
  </si>
  <si>
    <t>140904127</t>
  </si>
  <si>
    <t>宋诗田</t>
  </si>
  <si>
    <t>140904128</t>
  </si>
  <si>
    <t>孙艺青</t>
  </si>
  <si>
    <t>140904129</t>
  </si>
  <si>
    <t>袁灵修</t>
  </si>
  <si>
    <t>140904130</t>
  </si>
  <si>
    <t>许姣姣</t>
  </si>
  <si>
    <t>140904131</t>
  </si>
  <si>
    <t>卢皎</t>
  </si>
  <si>
    <t>140904132</t>
  </si>
  <si>
    <t>王克婷</t>
  </si>
  <si>
    <t>140904133</t>
  </si>
  <si>
    <t>王荣荣</t>
  </si>
  <si>
    <t>140904134</t>
  </si>
  <si>
    <t>孙康艳</t>
  </si>
  <si>
    <t>140904135</t>
  </si>
  <si>
    <t>姬虹程</t>
  </si>
  <si>
    <t>140904136</t>
  </si>
  <si>
    <t>王梅霞</t>
  </si>
  <si>
    <t>140904137</t>
  </si>
  <si>
    <t>姚艳平</t>
  </si>
  <si>
    <t>140904138</t>
  </si>
  <si>
    <t>王雪瑞</t>
  </si>
  <si>
    <t>140904139</t>
  </si>
  <si>
    <t>马婧</t>
  </si>
  <si>
    <t>140904140</t>
  </si>
  <si>
    <t>邱林林</t>
  </si>
  <si>
    <t>140904141</t>
  </si>
  <si>
    <t>马思瑜</t>
  </si>
  <si>
    <t>140904142</t>
  </si>
  <si>
    <t>陈秋依</t>
  </si>
  <si>
    <t>140904143</t>
  </si>
  <si>
    <t>贲翔</t>
  </si>
  <si>
    <t>140904144</t>
  </si>
  <si>
    <t>谢金松</t>
  </si>
  <si>
    <t>140904201</t>
  </si>
  <si>
    <t>王明</t>
  </si>
  <si>
    <t>140904202</t>
  </si>
  <si>
    <t>邓敏宽</t>
  </si>
  <si>
    <t>140904203</t>
  </si>
  <si>
    <t>兰丽</t>
  </si>
  <si>
    <t>140904204</t>
  </si>
  <si>
    <t>王嘉欣</t>
  </si>
  <si>
    <t>140904205</t>
  </si>
  <si>
    <t>胡亚君</t>
  </si>
  <si>
    <t>140904206</t>
  </si>
  <si>
    <t>林亮</t>
  </si>
  <si>
    <t>140904207</t>
  </si>
  <si>
    <t>王佳琪</t>
  </si>
  <si>
    <t>140904208</t>
  </si>
  <si>
    <t>罗勤</t>
  </si>
  <si>
    <t>140904210</t>
  </si>
  <si>
    <t>田鑫隆</t>
  </si>
  <si>
    <t>140904211</t>
  </si>
  <si>
    <t>陈良超</t>
  </si>
  <si>
    <t>140904212</t>
  </si>
  <si>
    <t>张学硕</t>
  </si>
  <si>
    <t>140904213</t>
  </si>
  <si>
    <t>貟建成</t>
  </si>
  <si>
    <t>140904214</t>
  </si>
  <si>
    <t>宁世琦</t>
  </si>
  <si>
    <t>140904215</t>
  </si>
  <si>
    <t>申丰源</t>
  </si>
  <si>
    <t>140904216</t>
  </si>
  <si>
    <t>丁皓</t>
  </si>
  <si>
    <t>140904217</t>
  </si>
  <si>
    <t>王冀豫</t>
  </si>
  <si>
    <t>140904218</t>
  </si>
  <si>
    <t>王琪琪</t>
  </si>
  <si>
    <t>140904219</t>
  </si>
  <si>
    <t>叶春钰</t>
  </si>
  <si>
    <t>140904220</t>
  </si>
  <si>
    <t>彭涵</t>
  </si>
  <si>
    <t>140904221</t>
  </si>
  <si>
    <t>王斌</t>
  </si>
  <si>
    <t>140904222</t>
  </si>
  <si>
    <t>赵甜</t>
  </si>
  <si>
    <t>140904223</t>
  </si>
  <si>
    <t>朱清雅</t>
  </si>
  <si>
    <t>140904224</t>
  </si>
  <si>
    <t>胡风洋</t>
  </si>
  <si>
    <t>140904225</t>
  </si>
  <si>
    <t>王佳鑫</t>
  </si>
  <si>
    <t>140904226</t>
  </si>
  <si>
    <t>刘一晴</t>
  </si>
  <si>
    <t>140904227</t>
  </si>
  <si>
    <t>李彩虹</t>
  </si>
  <si>
    <t>140904228</t>
  </si>
  <si>
    <t>左雪妍</t>
  </si>
  <si>
    <t>140904229</t>
  </si>
  <si>
    <t>张静阳</t>
  </si>
  <si>
    <t>140904230</t>
  </si>
  <si>
    <t>贺真真</t>
  </si>
  <si>
    <t>140904231</t>
  </si>
  <si>
    <t>赵梦洁</t>
  </si>
  <si>
    <t>140904232</t>
  </si>
  <si>
    <t>赵梦</t>
  </si>
  <si>
    <t>140904233</t>
  </si>
  <si>
    <t>朱素娟</t>
  </si>
  <si>
    <t>140904234</t>
  </si>
  <si>
    <t>樊梦珂</t>
  </si>
  <si>
    <t>140904235</t>
  </si>
  <si>
    <t>王娟娟</t>
  </si>
  <si>
    <t>140904236</t>
  </si>
  <si>
    <t>田会纺</t>
  </si>
  <si>
    <t>140904237</t>
  </si>
  <si>
    <t>岳秋燕</t>
  </si>
  <si>
    <t>140904238</t>
  </si>
  <si>
    <t>张彤彤</t>
  </si>
  <si>
    <t>140904239</t>
  </si>
  <si>
    <t>沙莎莎</t>
  </si>
  <si>
    <t>140904240</t>
  </si>
  <si>
    <t>安世梅</t>
  </si>
  <si>
    <t>140904241</t>
  </si>
  <si>
    <t>姚元兵</t>
  </si>
  <si>
    <t>140904242</t>
  </si>
  <si>
    <t>蔡徐懿</t>
  </si>
  <si>
    <t>140904243</t>
  </si>
  <si>
    <t>许熠</t>
  </si>
  <si>
    <t>140904244</t>
  </si>
  <si>
    <t>黄景</t>
  </si>
  <si>
    <t>140904301</t>
  </si>
  <si>
    <t>冷朋</t>
  </si>
  <si>
    <t>140904302</t>
  </si>
  <si>
    <t>麦合皮来提·艾沙</t>
  </si>
  <si>
    <t>140904303</t>
  </si>
  <si>
    <t>刘梦婷</t>
  </si>
  <si>
    <t>140904304</t>
  </si>
  <si>
    <t>李双</t>
  </si>
  <si>
    <t>140904306</t>
  </si>
  <si>
    <t>童爱园</t>
  </si>
  <si>
    <t>140904307</t>
  </si>
  <si>
    <t>申雪莹</t>
  </si>
  <si>
    <t>140904308</t>
  </si>
  <si>
    <t>刘品宏</t>
  </si>
  <si>
    <t>140904309</t>
  </si>
  <si>
    <t>朱巧</t>
  </si>
  <si>
    <t>140904310</t>
  </si>
  <si>
    <t>张雪</t>
  </si>
  <si>
    <t>140904311</t>
  </si>
  <si>
    <t>李豪</t>
  </si>
  <si>
    <t>140904312</t>
  </si>
  <si>
    <t>李唐</t>
  </si>
  <si>
    <t>140904314</t>
  </si>
  <si>
    <t>张志恒</t>
  </si>
  <si>
    <t>140904315</t>
  </si>
  <si>
    <t>高晗</t>
  </si>
  <si>
    <t>140904316</t>
  </si>
  <si>
    <t>朱福磊</t>
  </si>
  <si>
    <t>140904317</t>
  </si>
  <si>
    <t>吴欢书</t>
  </si>
  <si>
    <t>140904318</t>
  </si>
  <si>
    <t>张爽</t>
  </si>
  <si>
    <t>140904319</t>
  </si>
  <si>
    <t>郭运巧</t>
  </si>
  <si>
    <t>140904320</t>
  </si>
  <si>
    <t>李燕红</t>
  </si>
  <si>
    <t>140904321</t>
  </si>
  <si>
    <t>张文瑞</t>
  </si>
  <si>
    <t>140904322</t>
  </si>
  <si>
    <t>李萍</t>
  </si>
  <si>
    <t>140904323</t>
  </si>
  <si>
    <t>王颖</t>
  </si>
  <si>
    <t>140904324</t>
  </si>
  <si>
    <t>武丰瑞</t>
  </si>
  <si>
    <t>140904325</t>
  </si>
  <si>
    <t>张玉玉</t>
  </si>
  <si>
    <t>140904326</t>
  </si>
  <si>
    <t>袁茹雪</t>
  </si>
  <si>
    <t>140904327</t>
  </si>
  <si>
    <t>潘君萍</t>
  </si>
  <si>
    <t>140904328</t>
  </si>
  <si>
    <t>李红霞</t>
  </si>
  <si>
    <t>140904329</t>
  </si>
  <si>
    <t>黄文凤</t>
  </si>
  <si>
    <t>140904330</t>
  </si>
  <si>
    <t>武春杨</t>
  </si>
  <si>
    <t>140904331</t>
  </si>
  <si>
    <t>盛银玲</t>
  </si>
  <si>
    <t>140904332</t>
  </si>
  <si>
    <t>任含笑</t>
  </si>
  <si>
    <t>140904333</t>
  </si>
  <si>
    <t>原悦</t>
  </si>
  <si>
    <t>140904334</t>
  </si>
  <si>
    <t>李淑华</t>
  </si>
  <si>
    <t>140904335</t>
  </si>
  <si>
    <t>吕景玉</t>
  </si>
  <si>
    <t>140904336</t>
  </si>
  <si>
    <t>张耀铮</t>
  </si>
  <si>
    <t>140904337</t>
  </si>
  <si>
    <t>谢孟晨</t>
  </si>
  <si>
    <t>140904338</t>
  </si>
  <si>
    <t>姜筱琪</t>
  </si>
  <si>
    <t>140904339</t>
  </si>
  <si>
    <t>韩肖洁</t>
  </si>
  <si>
    <t>140904340</t>
  </si>
  <si>
    <t>马珂</t>
  </si>
  <si>
    <t>140904341</t>
  </si>
  <si>
    <t>岳坤林</t>
  </si>
  <si>
    <t>140904342</t>
  </si>
  <si>
    <t>黄甫高</t>
  </si>
  <si>
    <t>140904343</t>
  </si>
  <si>
    <t>杨彩红</t>
  </si>
  <si>
    <t>140904344</t>
  </si>
  <si>
    <t>李夏霖</t>
  </si>
  <si>
    <t>95</t>
  </si>
  <si>
    <t>85</t>
  </si>
  <si>
    <t>75</t>
  </si>
  <si>
    <t>65</t>
  </si>
  <si>
    <t>51</t>
    <phoneticPr fontId="3" type="noConversion"/>
  </si>
  <si>
    <t>46</t>
    <phoneticPr fontId="3" type="noConversion"/>
  </si>
  <si>
    <t>37</t>
    <phoneticPr fontId="3" type="noConversion"/>
  </si>
  <si>
    <t>19</t>
    <phoneticPr fontId="3" type="noConversion"/>
  </si>
  <si>
    <t>48</t>
    <phoneticPr fontId="3" type="noConversion"/>
  </si>
  <si>
    <t>50</t>
    <phoneticPr fontId="3" type="noConversion"/>
  </si>
  <si>
    <t>31</t>
    <phoneticPr fontId="3" type="noConversion"/>
  </si>
  <si>
    <t>38</t>
    <phoneticPr fontId="3" type="noConversion"/>
  </si>
  <si>
    <t>39</t>
    <phoneticPr fontId="3" type="noConversion"/>
  </si>
  <si>
    <t>34</t>
    <phoneticPr fontId="3" type="noConversion"/>
  </si>
  <si>
    <t>49</t>
    <phoneticPr fontId="3" type="noConversion"/>
  </si>
  <si>
    <t>42</t>
    <phoneticPr fontId="3" type="noConversion"/>
  </si>
  <si>
    <t>28</t>
    <phoneticPr fontId="3" type="noConversion"/>
  </si>
  <si>
    <t>41</t>
    <phoneticPr fontId="3" type="noConversion"/>
  </si>
  <si>
    <t>44</t>
    <phoneticPr fontId="3" type="noConversion"/>
  </si>
  <si>
    <t>35</t>
    <phoneticPr fontId="3" type="noConversion"/>
  </si>
  <si>
    <t>44</t>
    <phoneticPr fontId="3" type="noConversion"/>
  </si>
  <si>
    <t>40</t>
    <phoneticPr fontId="3" type="noConversion"/>
  </si>
  <si>
    <t>47</t>
    <phoneticPr fontId="3" type="noConversion"/>
  </si>
  <si>
    <t>36</t>
    <phoneticPr fontId="3" type="noConversion"/>
  </si>
  <si>
    <t>23</t>
    <phoneticPr fontId="3" type="noConversion"/>
  </si>
  <si>
    <t>24</t>
    <phoneticPr fontId="3" type="noConversion"/>
  </si>
  <si>
    <t>郑丁蕤</t>
    <phoneticPr fontId="3" type="noConversion"/>
  </si>
  <si>
    <t>55</t>
    <phoneticPr fontId="3" type="noConversion"/>
  </si>
  <si>
    <t>56</t>
    <phoneticPr fontId="3" type="noConversion"/>
  </si>
  <si>
    <t>53</t>
    <phoneticPr fontId="3" type="noConversion"/>
  </si>
  <si>
    <t>52</t>
    <phoneticPr fontId="3" type="noConversion"/>
  </si>
  <si>
    <t>54</t>
    <phoneticPr fontId="3" type="noConversion"/>
  </si>
  <si>
    <t>53</t>
    <phoneticPr fontId="3" type="noConversion"/>
  </si>
  <si>
    <t>56</t>
    <phoneticPr fontId="3" type="noConversion"/>
  </si>
  <si>
    <t>51</t>
    <phoneticPr fontId="3" type="noConversion"/>
  </si>
  <si>
    <t>47</t>
    <phoneticPr fontId="3" type="noConversion"/>
  </si>
  <si>
    <t>48</t>
    <phoneticPr fontId="3" type="noConversion"/>
  </si>
  <si>
    <t>58</t>
    <phoneticPr fontId="3" type="noConversion"/>
  </si>
  <si>
    <t>57</t>
    <phoneticPr fontId="3" type="noConversion"/>
  </si>
  <si>
    <t>46</t>
    <phoneticPr fontId="3" type="noConversion"/>
  </si>
  <si>
    <t>23</t>
    <phoneticPr fontId="3" type="noConversion"/>
  </si>
  <si>
    <t>39</t>
    <phoneticPr fontId="3" type="noConversion"/>
  </si>
  <si>
    <t>27</t>
    <phoneticPr fontId="3" type="noConversion"/>
  </si>
  <si>
    <t>47</t>
    <phoneticPr fontId="3" type="noConversion"/>
  </si>
  <si>
    <t>36</t>
    <phoneticPr fontId="3" type="noConversion"/>
  </si>
  <si>
    <t>58</t>
    <phoneticPr fontId="3" type="noConversion"/>
  </si>
  <si>
    <t>54</t>
    <phoneticPr fontId="3" type="noConversion"/>
  </si>
  <si>
    <t>20</t>
    <phoneticPr fontId="3" type="noConversion"/>
  </si>
  <si>
    <t>加权成绩1</t>
    <phoneticPr fontId="3" type="noConversion"/>
  </si>
  <si>
    <t>学分1</t>
    <phoneticPr fontId="3" type="noConversion"/>
  </si>
  <si>
    <t>综合成绩1</t>
    <phoneticPr fontId="3" type="noConversion"/>
  </si>
  <si>
    <t>大学英语视听说(二)/必修课/2</t>
  </si>
  <si>
    <t>房屋建筑学/选修课/3</t>
  </si>
  <si>
    <t>大学英语读写译(二)/必修课/3</t>
  </si>
  <si>
    <t>工程力学/必修课/4.5</t>
  </si>
  <si>
    <t>建筑材料/必修课/2</t>
  </si>
  <si>
    <t>高等数学Ⅰ(二)/必修课/6</t>
  </si>
  <si>
    <t>中国近现代史纲要/必修课/2</t>
  </si>
  <si>
    <t>建筑历史/必修课/1.5</t>
  </si>
  <si>
    <t>加权成绩2</t>
    <phoneticPr fontId="3" type="noConversion"/>
  </si>
  <si>
    <t>综合成绩2</t>
    <phoneticPr fontId="3" type="noConversion"/>
  </si>
  <si>
    <t>郑丁蕤</t>
    <phoneticPr fontId="3" type="noConversion"/>
  </si>
  <si>
    <t>总加权成绩</t>
    <phoneticPr fontId="3" type="noConversion"/>
  </si>
  <si>
    <t>总学分</t>
    <phoneticPr fontId="3" type="noConversion"/>
  </si>
  <si>
    <t>总综合成绩</t>
    <phoneticPr fontId="3" type="noConversion"/>
  </si>
  <si>
    <t>学分2</t>
    <phoneticPr fontId="3" type="noConversion"/>
  </si>
  <si>
    <t>2014-2015学年第2学期班级成绩汇总表</t>
    <phoneticPr fontId="3" type="noConversion"/>
  </si>
  <si>
    <t>备注：标红的为有科目不及格的，序号标红的为一学年中有挂科情况</t>
    <phoneticPr fontId="3" type="noConversion"/>
  </si>
  <si>
    <t>2014-2015学年第1学期班级成绩汇总表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</si>
</sst>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quotePrefix="1" applyBorder="1">
      <alignment vertical="center"/>
    </xf>
    <xf numFmtId="0" fontId="0" fillId="0" borderId="0" xfId="0" quotePrefix="1" applyBorder="1" applyAlignment="1">
      <alignment horizontal="left" vertical="center"/>
    </xf>
    <xf numFmtId="0" fontId="2" fillId="0" borderId="3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7"/>
  <sheetViews>
    <sheetView tabSelected="1" zoomScale="115" zoomScaleNormal="115" workbookViewId="0">
      <selection activeCell="U13" sqref="U13"/>
    </sheetView>
  </sheetViews>
  <sheetFormatPr defaultColWidth="8.625" defaultRowHeight="13.5" x14ac:dyDescent="0.15"/>
  <cols>
    <col min="1" max="1" width="6.5" style="17" customWidth="1"/>
    <col min="2" max="2" width="9.375" style="26" bestFit="1" customWidth="1"/>
    <col min="3" max="3" width="8.625" style="2"/>
    <col min="4" max="4" width="8.625" style="2" customWidth="1"/>
    <col min="5" max="6" width="8.75" style="2" customWidth="1"/>
    <col min="7" max="7" width="7.75" style="2" customWidth="1"/>
    <col min="8" max="8" width="8.125" style="2" customWidth="1"/>
    <col min="9" max="9" width="6.375" style="2" customWidth="1"/>
    <col min="10" max="10" width="10.625" customWidth="1"/>
    <col min="11" max="11" width="8.625" style="15" customWidth="1"/>
    <col min="12" max="12" width="10.875" customWidth="1"/>
    <col min="14" max="14" width="13.125" customWidth="1"/>
    <col min="15" max="15" width="6.75" customWidth="1"/>
    <col min="16" max="16" width="9.875" customWidth="1"/>
    <col min="17" max="18" width="7.875" customWidth="1"/>
    <col min="19" max="19" width="6.5" customWidth="1"/>
    <col min="20" max="20" width="8.875" customWidth="1"/>
    <col min="21" max="22" width="6.375" customWidth="1"/>
    <col min="23" max="23" width="7.75" customWidth="1"/>
    <col min="24" max="24" width="7.25" customWidth="1"/>
    <col min="25" max="25" width="7.375" customWidth="1"/>
    <col min="26" max="26" width="11.125" customWidth="1"/>
    <col min="28" max="28" width="13.875" customWidth="1"/>
    <col min="29" max="29" width="12.625" customWidth="1"/>
    <col min="31" max="31" width="12.875" customWidth="1"/>
  </cols>
  <sheetData>
    <row r="1" spans="1:31" ht="13.5" customHeight="1" x14ac:dyDescent="0.15">
      <c r="A1" s="29"/>
      <c r="B1" s="30" t="s">
        <v>339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P1" s="30" t="s">
        <v>337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31" ht="13.5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31" s="8" customFormat="1" ht="57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7" t="s">
        <v>9</v>
      </c>
      <c r="K3" s="7" t="s">
        <v>10</v>
      </c>
      <c r="L3" s="33" t="s">
        <v>319</v>
      </c>
      <c r="M3" s="33" t="s">
        <v>320</v>
      </c>
      <c r="N3" s="33" t="s">
        <v>321</v>
      </c>
      <c r="P3" s="3" t="s">
        <v>1</v>
      </c>
      <c r="Q3" s="3" t="s">
        <v>2</v>
      </c>
      <c r="R3" s="3" t="s">
        <v>322</v>
      </c>
      <c r="S3" s="3" t="s">
        <v>323</v>
      </c>
      <c r="T3" s="3" t="s">
        <v>324</v>
      </c>
      <c r="U3" s="3" t="s">
        <v>325</v>
      </c>
      <c r="V3" s="3" t="s">
        <v>326</v>
      </c>
      <c r="W3" s="3" t="s">
        <v>327</v>
      </c>
      <c r="X3" s="3" t="s">
        <v>328</v>
      </c>
      <c r="Y3" s="3" t="s">
        <v>329</v>
      </c>
      <c r="Z3" s="33" t="s">
        <v>330</v>
      </c>
      <c r="AA3" s="33" t="s">
        <v>336</v>
      </c>
      <c r="AB3" s="33" t="s">
        <v>331</v>
      </c>
      <c r="AC3" s="33" t="s">
        <v>333</v>
      </c>
      <c r="AD3" s="33" t="s">
        <v>334</v>
      </c>
      <c r="AE3" s="33" t="s">
        <v>335</v>
      </c>
    </row>
    <row r="4" spans="1:31" x14ac:dyDescent="0.15">
      <c r="A4" s="9">
        <v>1</v>
      </c>
      <c r="B4" s="10" t="s">
        <v>75</v>
      </c>
      <c r="C4" s="10" t="s">
        <v>76</v>
      </c>
      <c r="D4" s="11">
        <v>93</v>
      </c>
      <c r="E4" s="11">
        <v>85</v>
      </c>
      <c r="F4" s="11">
        <v>84</v>
      </c>
      <c r="G4" s="11">
        <v>82</v>
      </c>
      <c r="H4" s="11">
        <v>84</v>
      </c>
      <c r="I4" s="10" t="s">
        <v>271</v>
      </c>
      <c r="J4" s="12">
        <v>84</v>
      </c>
      <c r="K4" s="12">
        <v>78</v>
      </c>
      <c r="L4" s="34">
        <f t="shared" ref="L4:L35" si="0">D4*4.5+E4*2+F4*1.5+G4*3+H4*2+I4*2+J4*3+K4*1.5</f>
        <v>1687.5</v>
      </c>
      <c r="M4" s="34">
        <v>19.5</v>
      </c>
      <c r="N4" s="34">
        <f t="shared" ref="N4:N35" si="1">L4/M4</f>
        <v>86.538461538461533</v>
      </c>
      <c r="P4" s="10" t="s">
        <v>75</v>
      </c>
      <c r="Q4" s="10" t="s">
        <v>76</v>
      </c>
      <c r="R4" s="9">
        <v>87</v>
      </c>
      <c r="S4" s="11">
        <v>80</v>
      </c>
      <c r="T4" s="9">
        <v>87</v>
      </c>
      <c r="U4" s="11">
        <v>80</v>
      </c>
      <c r="V4" s="11">
        <v>83</v>
      </c>
      <c r="W4" s="11">
        <v>92</v>
      </c>
      <c r="X4" s="9">
        <v>81</v>
      </c>
      <c r="Y4" s="10" t="s">
        <v>272</v>
      </c>
      <c r="Z4" s="34">
        <f t="shared" ref="Z4:Z35" si="2">R4*2+S4*3+T4*3+U4*4.5+V4*2+W4*6+X4*2+Y4*1.5</f>
        <v>2042.5</v>
      </c>
      <c r="AA4" s="34">
        <v>24</v>
      </c>
      <c r="AB4" s="34">
        <f t="shared" ref="AB4:AB35" si="3">Z4/AA4</f>
        <v>85.104166666666671</v>
      </c>
      <c r="AC4" s="34">
        <f t="shared" ref="AC4:AC35" si="4">L4+Z4</f>
        <v>3730</v>
      </c>
      <c r="AD4" s="34">
        <f t="shared" ref="AD4:AD35" si="5">M4+AA4</f>
        <v>43.5</v>
      </c>
      <c r="AE4" s="34">
        <f t="shared" ref="AE4:AE35" si="6">AC4/AD4</f>
        <v>85.747126436781613</v>
      </c>
    </row>
    <row r="5" spans="1:31" x14ac:dyDescent="0.15">
      <c r="A5" s="9">
        <v>2</v>
      </c>
      <c r="B5" s="10" t="s">
        <v>219</v>
      </c>
      <c r="C5" s="10" t="s">
        <v>220</v>
      </c>
      <c r="D5" s="11">
        <v>97</v>
      </c>
      <c r="E5" s="11">
        <v>79</v>
      </c>
      <c r="F5" s="11">
        <v>90</v>
      </c>
      <c r="G5" s="11">
        <v>88</v>
      </c>
      <c r="H5" s="11">
        <v>93</v>
      </c>
      <c r="I5" s="10" t="s">
        <v>272</v>
      </c>
      <c r="J5" s="12">
        <v>93</v>
      </c>
      <c r="K5" s="12">
        <v>75</v>
      </c>
      <c r="L5" s="34">
        <f t="shared" si="0"/>
        <v>1741</v>
      </c>
      <c r="M5" s="34">
        <v>19.5</v>
      </c>
      <c r="N5" s="34">
        <f t="shared" si="1"/>
        <v>89.282051282051285</v>
      </c>
      <c r="P5" s="10" t="s">
        <v>219</v>
      </c>
      <c r="Q5" s="10" t="s">
        <v>220</v>
      </c>
      <c r="R5" s="9">
        <v>84</v>
      </c>
      <c r="S5" s="11">
        <v>73</v>
      </c>
      <c r="T5" s="9">
        <v>82</v>
      </c>
      <c r="U5" s="11">
        <v>76</v>
      </c>
      <c r="V5" s="11">
        <v>81</v>
      </c>
      <c r="W5" s="11">
        <v>80</v>
      </c>
      <c r="X5" s="9">
        <v>82</v>
      </c>
      <c r="Y5" s="10" t="s">
        <v>271</v>
      </c>
      <c r="Z5" s="34">
        <f t="shared" si="2"/>
        <v>1923.5</v>
      </c>
      <c r="AA5" s="34">
        <v>24</v>
      </c>
      <c r="AB5" s="34">
        <f t="shared" si="3"/>
        <v>80.145833333333329</v>
      </c>
      <c r="AC5" s="34">
        <f t="shared" si="4"/>
        <v>3664.5</v>
      </c>
      <c r="AD5" s="34">
        <f t="shared" si="5"/>
        <v>43.5</v>
      </c>
      <c r="AE5" s="34">
        <f t="shared" si="6"/>
        <v>84.241379310344826</v>
      </c>
    </row>
    <row r="6" spans="1:31" x14ac:dyDescent="0.15">
      <c r="A6" s="9">
        <v>3</v>
      </c>
      <c r="B6" s="10" t="s">
        <v>53</v>
      </c>
      <c r="C6" s="10" t="s">
        <v>54</v>
      </c>
      <c r="D6" s="11">
        <v>88</v>
      </c>
      <c r="E6" s="11">
        <v>81</v>
      </c>
      <c r="F6" s="11">
        <v>88</v>
      </c>
      <c r="G6" s="11">
        <v>82</v>
      </c>
      <c r="H6" s="11">
        <v>93</v>
      </c>
      <c r="I6" s="10" t="s">
        <v>271</v>
      </c>
      <c r="J6" s="12">
        <v>87</v>
      </c>
      <c r="K6" s="12">
        <v>75</v>
      </c>
      <c r="L6" s="34">
        <f t="shared" si="0"/>
        <v>1685.5</v>
      </c>
      <c r="M6" s="34">
        <v>19.5</v>
      </c>
      <c r="N6" s="34">
        <f t="shared" si="1"/>
        <v>86.435897435897431</v>
      </c>
      <c r="P6" s="10" t="s">
        <v>53</v>
      </c>
      <c r="Q6" s="10" t="s">
        <v>54</v>
      </c>
      <c r="R6" s="9">
        <v>80</v>
      </c>
      <c r="S6" s="11">
        <v>74</v>
      </c>
      <c r="T6" s="9">
        <v>82</v>
      </c>
      <c r="U6" s="11">
        <v>83</v>
      </c>
      <c r="V6" s="11">
        <v>87</v>
      </c>
      <c r="W6" s="11">
        <v>82</v>
      </c>
      <c r="X6" s="9">
        <v>82</v>
      </c>
      <c r="Y6" s="10" t="s">
        <v>271</v>
      </c>
      <c r="Z6" s="34">
        <f t="shared" si="2"/>
        <v>1974</v>
      </c>
      <c r="AA6" s="34">
        <v>24</v>
      </c>
      <c r="AB6" s="34">
        <f t="shared" si="3"/>
        <v>82.25</v>
      </c>
      <c r="AC6" s="34">
        <f t="shared" si="4"/>
        <v>3659.5</v>
      </c>
      <c r="AD6" s="34">
        <f t="shared" si="5"/>
        <v>43.5</v>
      </c>
      <c r="AE6" s="34">
        <f t="shared" si="6"/>
        <v>84.1264367816092</v>
      </c>
    </row>
    <row r="7" spans="1:31" x14ac:dyDescent="0.15">
      <c r="A7" s="9">
        <v>4</v>
      </c>
      <c r="B7" s="10" t="s">
        <v>149</v>
      </c>
      <c r="C7" s="10" t="s">
        <v>150</v>
      </c>
      <c r="D7" s="11">
        <v>93</v>
      </c>
      <c r="E7" s="11">
        <v>76</v>
      </c>
      <c r="F7" s="11">
        <v>92</v>
      </c>
      <c r="G7" s="11">
        <v>86</v>
      </c>
      <c r="H7" s="11">
        <v>89</v>
      </c>
      <c r="I7" s="10" t="s">
        <v>272</v>
      </c>
      <c r="J7" s="12">
        <v>88</v>
      </c>
      <c r="K7" s="12">
        <v>82</v>
      </c>
      <c r="L7" s="34">
        <f t="shared" si="0"/>
        <v>1701.5</v>
      </c>
      <c r="M7" s="34">
        <v>19.5</v>
      </c>
      <c r="N7" s="34">
        <f t="shared" si="1"/>
        <v>87.256410256410263</v>
      </c>
      <c r="P7" s="10" t="s">
        <v>149</v>
      </c>
      <c r="Q7" s="10" t="s">
        <v>150</v>
      </c>
      <c r="R7" s="9">
        <v>89</v>
      </c>
      <c r="S7" s="11">
        <v>85</v>
      </c>
      <c r="T7" s="9">
        <v>75</v>
      </c>
      <c r="U7" s="11">
        <v>79</v>
      </c>
      <c r="V7" s="11">
        <v>95</v>
      </c>
      <c r="W7" s="11">
        <v>73</v>
      </c>
      <c r="X7" s="9">
        <v>79</v>
      </c>
      <c r="Y7" s="10" t="s">
        <v>271</v>
      </c>
      <c r="Z7" s="34">
        <f t="shared" si="2"/>
        <v>1942</v>
      </c>
      <c r="AA7" s="34">
        <v>24</v>
      </c>
      <c r="AB7" s="34">
        <f t="shared" si="3"/>
        <v>80.916666666666671</v>
      </c>
      <c r="AC7" s="34">
        <f t="shared" si="4"/>
        <v>3643.5</v>
      </c>
      <c r="AD7" s="34">
        <f t="shared" si="5"/>
        <v>43.5</v>
      </c>
      <c r="AE7" s="34">
        <f t="shared" si="6"/>
        <v>83.758620689655174</v>
      </c>
    </row>
    <row r="8" spans="1:31" x14ac:dyDescent="0.15">
      <c r="A8" s="9">
        <v>5</v>
      </c>
      <c r="B8" s="10" t="s">
        <v>235</v>
      </c>
      <c r="C8" s="10" t="s">
        <v>236</v>
      </c>
      <c r="D8" s="11">
        <v>93</v>
      </c>
      <c r="E8" s="11">
        <v>72</v>
      </c>
      <c r="F8" s="11">
        <v>86</v>
      </c>
      <c r="G8" s="11">
        <v>94</v>
      </c>
      <c r="H8" s="11">
        <v>86</v>
      </c>
      <c r="I8" s="10" t="s">
        <v>272</v>
      </c>
      <c r="J8" s="12">
        <v>90</v>
      </c>
      <c r="K8" s="12">
        <v>79</v>
      </c>
      <c r="L8" s="34">
        <f t="shared" si="0"/>
        <v>1704</v>
      </c>
      <c r="M8" s="34">
        <v>19.5</v>
      </c>
      <c r="N8" s="34">
        <f t="shared" si="1"/>
        <v>87.384615384615387</v>
      </c>
      <c r="P8" s="10" t="s">
        <v>235</v>
      </c>
      <c r="Q8" s="10" t="s">
        <v>236</v>
      </c>
      <c r="R8" s="9">
        <v>85</v>
      </c>
      <c r="S8" s="11">
        <v>76</v>
      </c>
      <c r="T8" s="9">
        <v>61</v>
      </c>
      <c r="U8" s="11">
        <v>78</v>
      </c>
      <c r="V8" s="11">
        <v>84</v>
      </c>
      <c r="W8" s="11">
        <v>90</v>
      </c>
      <c r="X8" s="9">
        <v>82</v>
      </c>
      <c r="Y8" s="10" t="s">
        <v>272</v>
      </c>
      <c r="Z8" s="34">
        <f t="shared" si="2"/>
        <v>1931.5</v>
      </c>
      <c r="AA8" s="34">
        <v>24</v>
      </c>
      <c r="AB8" s="34">
        <f t="shared" si="3"/>
        <v>80.479166666666671</v>
      </c>
      <c r="AC8" s="34">
        <f t="shared" si="4"/>
        <v>3635.5</v>
      </c>
      <c r="AD8" s="34">
        <f t="shared" si="5"/>
        <v>43.5</v>
      </c>
      <c r="AE8" s="34">
        <f t="shared" si="6"/>
        <v>83.574712643678154</v>
      </c>
    </row>
    <row r="9" spans="1:31" x14ac:dyDescent="0.15">
      <c r="A9" s="9">
        <v>6</v>
      </c>
      <c r="B9" s="10" t="s">
        <v>217</v>
      </c>
      <c r="C9" s="10" t="s">
        <v>218</v>
      </c>
      <c r="D9" s="11">
        <v>96</v>
      </c>
      <c r="E9" s="11">
        <v>73</v>
      </c>
      <c r="F9" s="11">
        <v>80</v>
      </c>
      <c r="G9" s="11">
        <v>79</v>
      </c>
      <c r="H9" s="11">
        <v>82</v>
      </c>
      <c r="I9" s="10" t="s">
        <v>272</v>
      </c>
      <c r="J9" s="12">
        <v>92</v>
      </c>
      <c r="K9" s="12">
        <v>74</v>
      </c>
      <c r="L9" s="34">
        <f t="shared" si="0"/>
        <v>1656</v>
      </c>
      <c r="M9" s="34">
        <v>19.5</v>
      </c>
      <c r="N9" s="34">
        <f t="shared" si="1"/>
        <v>84.92307692307692</v>
      </c>
      <c r="P9" s="10" t="s">
        <v>217</v>
      </c>
      <c r="Q9" s="10" t="s">
        <v>218</v>
      </c>
      <c r="R9" s="9">
        <v>85</v>
      </c>
      <c r="S9" s="11">
        <v>77</v>
      </c>
      <c r="T9" s="9">
        <v>76</v>
      </c>
      <c r="U9" s="11">
        <v>72</v>
      </c>
      <c r="V9" s="11">
        <v>83</v>
      </c>
      <c r="W9" s="11">
        <v>88</v>
      </c>
      <c r="X9" s="9">
        <v>78</v>
      </c>
      <c r="Y9" s="10" t="s">
        <v>271</v>
      </c>
      <c r="Z9" s="34">
        <f t="shared" si="2"/>
        <v>1945.5</v>
      </c>
      <c r="AA9" s="34">
        <v>24</v>
      </c>
      <c r="AB9" s="34">
        <f t="shared" si="3"/>
        <v>81.0625</v>
      </c>
      <c r="AC9" s="34">
        <f t="shared" si="4"/>
        <v>3601.5</v>
      </c>
      <c r="AD9" s="34">
        <f t="shared" si="5"/>
        <v>43.5</v>
      </c>
      <c r="AE9" s="34">
        <f t="shared" si="6"/>
        <v>82.793103448275858</v>
      </c>
    </row>
    <row r="10" spans="1:31" x14ac:dyDescent="0.15">
      <c r="A10" s="9">
        <v>7</v>
      </c>
      <c r="B10" s="10" t="s">
        <v>89</v>
      </c>
      <c r="C10" s="10" t="s">
        <v>90</v>
      </c>
      <c r="D10" s="11">
        <v>84</v>
      </c>
      <c r="E10" s="11">
        <v>63</v>
      </c>
      <c r="F10" s="11">
        <v>80</v>
      </c>
      <c r="G10" s="11">
        <v>61</v>
      </c>
      <c r="H10" s="11">
        <v>95</v>
      </c>
      <c r="I10" s="10" t="s">
        <v>271</v>
      </c>
      <c r="J10" s="12">
        <v>91</v>
      </c>
      <c r="K10" s="12">
        <v>72</v>
      </c>
      <c r="L10" s="34">
        <f t="shared" si="0"/>
        <v>1568</v>
      </c>
      <c r="M10" s="34">
        <v>19.5</v>
      </c>
      <c r="N10" s="34">
        <f t="shared" si="1"/>
        <v>80.410256410256409</v>
      </c>
      <c r="P10" s="10" t="s">
        <v>89</v>
      </c>
      <c r="Q10" s="10" t="s">
        <v>90</v>
      </c>
      <c r="R10" s="9">
        <v>83</v>
      </c>
      <c r="S10" s="11">
        <v>84</v>
      </c>
      <c r="T10" s="9">
        <v>63</v>
      </c>
      <c r="U10" s="11">
        <v>86</v>
      </c>
      <c r="V10" s="11">
        <v>90</v>
      </c>
      <c r="W10" s="11">
        <v>92</v>
      </c>
      <c r="X10" s="9">
        <v>88</v>
      </c>
      <c r="Y10" s="10" t="s">
        <v>272</v>
      </c>
      <c r="Z10" s="34">
        <f t="shared" si="2"/>
        <v>2029.5</v>
      </c>
      <c r="AA10" s="34">
        <v>24</v>
      </c>
      <c r="AB10" s="34">
        <f t="shared" si="3"/>
        <v>84.5625</v>
      </c>
      <c r="AC10" s="34">
        <f t="shared" si="4"/>
        <v>3597.5</v>
      </c>
      <c r="AD10" s="34">
        <f t="shared" si="5"/>
        <v>43.5</v>
      </c>
      <c r="AE10" s="34">
        <f t="shared" si="6"/>
        <v>82.701149425287355</v>
      </c>
    </row>
    <row r="11" spans="1:31" x14ac:dyDescent="0.15">
      <c r="A11" s="9">
        <v>8</v>
      </c>
      <c r="B11" s="10" t="s">
        <v>111</v>
      </c>
      <c r="C11" s="10" t="s">
        <v>112</v>
      </c>
      <c r="D11" s="11">
        <v>89</v>
      </c>
      <c r="E11" s="11">
        <v>71</v>
      </c>
      <c r="F11" s="11">
        <v>100</v>
      </c>
      <c r="G11" s="11">
        <v>94</v>
      </c>
      <c r="H11" s="11">
        <v>93</v>
      </c>
      <c r="I11" s="10" t="s">
        <v>272</v>
      </c>
      <c r="J11" s="12">
        <v>83</v>
      </c>
      <c r="K11" s="12">
        <v>73</v>
      </c>
      <c r="L11" s="34">
        <f t="shared" si="0"/>
        <v>1689</v>
      </c>
      <c r="M11" s="34">
        <v>19.5</v>
      </c>
      <c r="N11" s="34">
        <f t="shared" si="1"/>
        <v>86.615384615384613</v>
      </c>
      <c r="P11" s="10" t="s">
        <v>111</v>
      </c>
      <c r="Q11" s="10" t="s">
        <v>112</v>
      </c>
      <c r="R11" s="9">
        <v>78</v>
      </c>
      <c r="S11" s="11">
        <v>83</v>
      </c>
      <c r="T11" s="9">
        <v>72</v>
      </c>
      <c r="U11" s="11">
        <v>78</v>
      </c>
      <c r="V11" s="11">
        <v>89</v>
      </c>
      <c r="W11" s="11">
        <v>73</v>
      </c>
      <c r="X11" s="9">
        <v>82</v>
      </c>
      <c r="Y11" s="10" t="s">
        <v>272</v>
      </c>
      <c r="Z11" s="34">
        <f t="shared" si="2"/>
        <v>1879.5</v>
      </c>
      <c r="AA11" s="34">
        <v>24</v>
      </c>
      <c r="AB11" s="34">
        <f t="shared" si="3"/>
        <v>78.3125</v>
      </c>
      <c r="AC11" s="34">
        <f t="shared" si="4"/>
        <v>3568.5</v>
      </c>
      <c r="AD11" s="34">
        <f t="shared" si="5"/>
        <v>43.5</v>
      </c>
      <c r="AE11" s="34">
        <f t="shared" si="6"/>
        <v>82.034482758620683</v>
      </c>
    </row>
    <row r="12" spans="1:31" x14ac:dyDescent="0.15">
      <c r="A12" s="9">
        <v>9</v>
      </c>
      <c r="B12" s="10" t="s">
        <v>239</v>
      </c>
      <c r="C12" s="10" t="s">
        <v>240</v>
      </c>
      <c r="D12" s="11">
        <v>87</v>
      </c>
      <c r="E12" s="11">
        <v>76</v>
      </c>
      <c r="F12" s="11">
        <v>80</v>
      </c>
      <c r="G12" s="11">
        <v>85</v>
      </c>
      <c r="H12" s="11">
        <v>91</v>
      </c>
      <c r="I12" s="10" t="s">
        <v>271</v>
      </c>
      <c r="J12" s="12">
        <v>91</v>
      </c>
      <c r="K12" s="12">
        <v>74</v>
      </c>
      <c r="L12" s="34">
        <f t="shared" si="0"/>
        <v>1674.5</v>
      </c>
      <c r="M12" s="34">
        <v>19.5</v>
      </c>
      <c r="N12" s="34">
        <f t="shared" si="1"/>
        <v>85.871794871794876</v>
      </c>
      <c r="P12" s="10" t="s">
        <v>239</v>
      </c>
      <c r="Q12" s="10" t="s">
        <v>240</v>
      </c>
      <c r="R12" s="9">
        <v>82</v>
      </c>
      <c r="S12" s="11">
        <v>76</v>
      </c>
      <c r="T12" s="9">
        <v>65</v>
      </c>
      <c r="U12" s="11">
        <v>77</v>
      </c>
      <c r="V12" s="11">
        <v>88</v>
      </c>
      <c r="W12" s="11">
        <v>75</v>
      </c>
      <c r="X12" s="9">
        <v>86</v>
      </c>
      <c r="Y12" s="10" t="s">
        <v>271</v>
      </c>
      <c r="Z12" s="34">
        <f t="shared" si="2"/>
        <v>1874</v>
      </c>
      <c r="AA12" s="34">
        <v>24</v>
      </c>
      <c r="AB12" s="34">
        <f t="shared" si="3"/>
        <v>78.083333333333329</v>
      </c>
      <c r="AC12" s="34">
        <f t="shared" si="4"/>
        <v>3548.5</v>
      </c>
      <c r="AD12" s="34">
        <f t="shared" si="5"/>
        <v>43.5</v>
      </c>
      <c r="AE12" s="34">
        <f t="shared" si="6"/>
        <v>81.574712643678154</v>
      </c>
    </row>
    <row r="13" spans="1:31" x14ac:dyDescent="0.15">
      <c r="A13" s="9">
        <v>10</v>
      </c>
      <c r="B13" s="10" t="s">
        <v>247</v>
      </c>
      <c r="C13" s="10" t="s">
        <v>248</v>
      </c>
      <c r="D13" s="11">
        <v>87</v>
      </c>
      <c r="E13" s="11">
        <v>81</v>
      </c>
      <c r="F13" s="11">
        <v>68</v>
      </c>
      <c r="G13" s="11">
        <v>96</v>
      </c>
      <c r="H13" s="11">
        <v>86</v>
      </c>
      <c r="I13" s="10" t="s">
        <v>272</v>
      </c>
      <c r="J13" s="12">
        <v>90</v>
      </c>
      <c r="K13" s="12">
        <v>88</v>
      </c>
      <c r="L13" s="34">
        <f t="shared" si="0"/>
        <v>1687.5</v>
      </c>
      <c r="M13" s="34">
        <v>19.5</v>
      </c>
      <c r="N13" s="34">
        <f t="shared" si="1"/>
        <v>86.538461538461533</v>
      </c>
      <c r="P13" s="10" t="s">
        <v>247</v>
      </c>
      <c r="Q13" s="10" t="s">
        <v>248</v>
      </c>
      <c r="R13" s="9">
        <v>85</v>
      </c>
      <c r="S13" s="11">
        <v>83</v>
      </c>
      <c r="T13" s="9">
        <v>75</v>
      </c>
      <c r="U13" s="11">
        <v>72</v>
      </c>
      <c r="V13" s="11">
        <v>85</v>
      </c>
      <c r="W13" s="11">
        <v>72</v>
      </c>
      <c r="X13" s="9">
        <v>69</v>
      </c>
      <c r="Y13" s="10" t="s">
        <v>272</v>
      </c>
      <c r="Z13" s="34">
        <f t="shared" si="2"/>
        <v>1835.5</v>
      </c>
      <c r="AA13" s="34">
        <v>24</v>
      </c>
      <c r="AB13" s="34">
        <f t="shared" si="3"/>
        <v>76.479166666666671</v>
      </c>
      <c r="AC13" s="34">
        <f t="shared" si="4"/>
        <v>3523</v>
      </c>
      <c r="AD13" s="34">
        <f t="shared" si="5"/>
        <v>43.5</v>
      </c>
      <c r="AE13" s="34">
        <f t="shared" si="6"/>
        <v>80.988505747126439</v>
      </c>
    </row>
    <row r="14" spans="1:31" x14ac:dyDescent="0.15">
      <c r="A14" s="9">
        <v>11</v>
      </c>
      <c r="B14" s="10" t="s">
        <v>221</v>
      </c>
      <c r="C14" s="10" t="s">
        <v>222</v>
      </c>
      <c r="D14" s="11">
        <v>97</v>
      </c>
      <c r="E14" s="11">
        <v>65</v>
      </c>
      <c r="F14" s="11">
        <v>87</v>
      </c>
      <c r="G14" s="11">
        <v>94</v>
      </c>
      <c r="H14" s="11">
        <v>85</v>
      </c>
      <c r="I14" s="10" t="s">
        <v>272</v>
      </c>
      <c r="J14" s="12">
        <v>90</v>
      </c>
      <c r="K14" s="12">
        <v>69</v>
      </c>
      <c r="L14" s="34">
        <f t="shared" si="0"/>
        <v>1692.5</v>
      </c>
      <c r="M14" s="34">
        <v>19.5</v>
      </c>
      <c r="N14" s="34">
        <f t="shared" si="1"/>
        <v>86.794871794871796</v>
      </c>
      <c r="P14" s="10" t="s">
        <v>221</v>
      </c>
      <c r="Q14" s="10" t="s">
        <v>222</v>
      </c>
      <c r="R14" s="9">
        <v>71</v>
      </c>
      <c r="S14" s="11">
        <v>78</v>
      </c>
      <c r="T14" s="9">
        <v>72</v>
      </c>
      <c r="U14" s="11">
        <v>79</v>
      </c>
      <c r="V14" s="11">
        <v>73</v>
      </c>
      <c r="W14" s="11">
        <v>74</v>
      </c>
      <c r="X14" s="9">
        <v>82</v>
      </c>
      <c r="Y14" s="10" t="s">
        <v>272</v>
      </c>
      <c r="Z14" s="34">
        <f t="shared" si="2"/>
        <v>1829</v>
      </c>
      <c r="AA14" s="34">
        <v>24</v>
      </c>
      <c r="AB14" s="34">
        <f t="shared" si="3"/>
        <v>76.208333333333329</v>
      </c>
      <c r="AC14" s="34">
        <f t="shared" si="4"/>
        <v>3521.5</v>
      </c>
      <c r="AD14" s="34">
        <f t="shared" si="5"/>
        <v>43.5</v>
      </c>
      <c r="AE14" s="34">
        <f t="shared" si="6"/>
        <v>80.954022988505741</v>
      </c>
    </row>
    <row r="15" spans="1:31" x14ac:dyDescent="0.15">
      <c r="A15" s="9">
        <v>12</v>
      </c>
      <c r="B15" s="10" t="s">
        <v>249</v>
      </c>
      <c r="C15" s="10" t="s">
        <v>250</v>
      </c>
      <c r="D15" s="11">
        <v>89</v>
      </c>
      <c r="E15" s="11">
        <v>75</v>
      </c>
      <c r="F15" s="11">
        <v>86</v>
      </c>
      <c r="G15" s="11">
        <v>93</v>
      </c>
      <c r="H15" s="11">
        <v>93</v>
      </c>
      <c r="I15" s="10" t="s">
        <v>272</v>
      </c>
      <c r="J15" s="12">
        <v>89</v>
      </c>
      <c r="K15" s="12">
        <v>76</v>
      </c>
      <c r="L15" s="34">
        <f t="shared" si="0"/>
        <v>1695.5</v>
      </c>
      <c r="M15" s="34">
        <v>19.5</v>
      </c>
      <c r="N15" s="34">
        <f t="shared" si="1"/>
        <v>86.948717948717942</v>
      </c>
      <c r="P15" s="10" t="s">
        <v>249</v>
      </c>
      <c r="Q15" s="10" t="s">
        <v>250</v>
      </c>
      <c r="R15" s="9">
        <v>84</v>
      </c>
      <c r="S15" s="11">
        <v>77</v>
      </c>
      <c r="T15" s="9">
        <v>60</v>
      </c>
      <c r="U15" s="11">
        <v>71</v>
      </c>
      <c r="V15" s="11">
        <v>78</v>
      </c>
      <c r="W15" s="11">
        <v>75</v>
      </c>
      <c r="X15" s="9">
        <v>89</v>
      </c>
      <c r="Y15" s="10" t="s">
        <v>272</v>
      </c>
      <c r="Z15" s="34">
        <f t="shared" si="2"/>
        <v>1810</v>
      </c>
      <c r="AA15" s="34">
        <v>24</v>
      </c>
      <c r="AB15" s="34">
        <f t="shared" si="3"/>
        <v>75.416666666666671</v>
      </c>
      <c r="AC15" s="34">
        <f t="shared" si="4"/>
        <v>3505.5</v>
      </c>
      <c r="AD15" s="34">
        <f t="shared" si="5"/>
        <v>43.5</v>
      </c>
      <c r="AE15" s="34">
        <f t="shared" si="6"/>
        <v>80.58620689655173</v>
      </c>
    </row>
    <row r="16" spans="1:31" x14ac:dyDescent="0.15">
      <c r="A16" s="32">
        <v>13</v>
      </c>
      <c r="B16" s="10" t="s">
        <v>223</v>
      </c>
      <c r="C16" s="16" t="s">
        <v>224</v>
      </c>
      <c r="D16" s="11">
        <v>88</v>
      </c>
      <c r="E16" s="11">
        <v>79</v>
      </c>
      <c r="F16" s="11">
        <v>86</v>
      </c>
      <c r="G16" s="11">
        <v>83</v>
      </c>
      <c r="H16" s="10" t="s">
        <v>299</v>
      </c>
      <c r="I16" s="10" t="s">
        <v>272</v>
      </c>
      <c r="J16" s="12">
        <v>88</v>
      </c>
      <c r="K16" s="12">
        <v>77</v>
      </c>
      <c r="L16" s="34">
        <f t="shared" si="0"/>
        <v>1593.5</v>
      </c>
      <c r="M16" s="34">
        <v>19.5</v>
      </c>
      <c r="N16" s="34">
        <f t="shared" si="1"/>
        <v>81.717948717948715</v>
      </c>
      <c r="P16" s="10" t="s">
        <v>223</v>
      </c>
      <c r="Q16" s="10" t="s">
        <v>224</v>
      </c>
      <c r="R16" s="9">
        <v>85</v>
      </c>
      <c r="S16" s="11">
        <v>89</v>
      </c>
      <c r="T16" s="9">
        <v>72</v>
      </c>
      <c r="U16" s="11">
        <v>76</v>
      </c>
      <c r="V16" s="11">
        <v>80</v>
      </c>
      <c r="W16" s="11">
        <v>74</v>
      </c>
      <c r="X16" s="9">
        <v>82</v>
      </c>
      <c r="Y16" s="10" t="s">
        <v>271</v>
      </c>
      <c r="Z16" s="34">
        <f t="shared" si="2"/>
        <v>1905.5</v>
      </c>
      <c r="AA16" s="34">
        <v>24</v>
      </c>
      <c r="AB16" s="34">
        <f t="shared" si="3"/>
        <v>79.395833333333329</v>
      </c>
      <c r="AC16" s="34">
        <f t="shared" si="4"/>
        <v>3499</v>
      </c>
      <c r="AD16" s="34">
        <f t="shared" si="5"/>
        <v>43.5</v>
      </c>
      <c r="AE16" s="34">
        <f t="shared" si="6"/>
        <v>80.436781609195407</v>
      </c>
    </row>
    <row r="17" spans="1:31" x14ac:dyDescent="0.15">
      <c r="A17" s="9">
        <v>14</v>
      </c>
      <c r="B17" s="10" t="s">
        <v>73</v>
      </c>
      <c r="C17" s="10" t="s">
        <v>74</v>
      </c>
      <c r="D17" s="11">
        <v>92</v>
      </c>
      <c r="E17" s="11">
        <v>80</v>
      </c>
      <c r="F17" s="11">
        <v>94</v>
      </c>
      <c r="G17" s="11">
        <v>71</v>
      </c>
      <c r="H17" s="11">
        <v>86</v>
      </c>
      <c r="I17" s="10" t="s">
        <v>272</v>
      </c>
      <c r="J17" s="12">
        <v>85</v>
      </c>
      <c r="K17" s="12">
        <v>79</v>
      </c>
      <c r="L17" s="34">
        <f t="shared" si="0"/>
        <v>1643.5</v>
      </c>
      <c r="M17" s="34">
        <v>19.5</v>
      </c>
      <c r="N17" s="34">
        <f t="shared" si="1"/>
        <v>84.282051282051285</v>
      </c>
      <c r="P17" s="10" t="s">
        <v>73</v>
      </c>
      <c r="Q17" s="10" t="s">
        <v>74</v>
      </c>
      <c r="R17" s="9">
        <v>82</v>
      </c>
      <c r="S17" s="11">
        <v>61</v>
      </c>
      <c r="T17" s="9">
        <v>75</v>
      </c>
      <c r="U17" s="11">
        <v>66</v>
      </c>
      <c r="V17" s="11">
        <v>81</v>
      </c>
      <c r="W17" s="11">
        <v>89</v>
      </c>
      <c r="X17" s="9">
        <v>81</v>
      </c>
      <c r="Y17" s="10" t="s">
        <v>272</v>
      </c>
      <c r="Z17" s="34">
        <f t="shared" si="2"/>
        <v>1854.5</v>
      </c>
      <c r="AA17" s="34">
        <v>24</v>
      </c>
      <c r="AB17" s="34">
        <f t="shared" si="3"/>
        <v>77.270833333333329</v>
      </c>
      <c r="AC17" s="34">
        <f t="shared" si="4"/>
        <v>3498</v>
      </c>
      <c r="AD17" s="34">
        <f t="shared" si="5"/>
        <v>43.5</v>
      </c>
      <c r="AE17" s="34">
        <f t="shared" si="6"/>
        <v>80.41379310344827</v>
      </c>
    </row>
    <row r="18" spans="1:31" x14ac:dyDescent="0.15">
      <c r="A18" s="9">
        <v>15</v>
      </c>
      <c r="B18" s="10" t="s">
        <v>159</v>
      </c>
      <c r="C18" s="10" t="s">
        <v>160</v>
      </c>
      <c r="D18" s="11">
        <v>79</v>
      </c>
      <c r="E18" s="11">
        <v>73</v>
      </c>
      <c r="F18" s="11">
        <v>86</v>
      </c>
      <c r="G18" s="11">
        <v>83</v>
      </c>
      <c r="H18" s="11">
        <v>83</v>
      </c>
      <c r="I18" s="10" t="s">
        <v>271</v>
      </c>
      <c r="J18" s="12">
        <v>90</v>
      </c>
      <c r="K18" s="12">
        <v>67</v>
      </c>
      <c r="L18" s="34">
        <f t="shared" si="0"/>
        <v>1606</v>
      </c>
      <c r="M18" s="34">
        <v>19.5</v>
      </c>
      <c r="N18" s="34">
        <f t="shared" si="1"/>
        <v>82.358974358974365</v>
      </c>
      <c r="P18" s="10" t="s">
        <v>159</v>
      </c>
      <c r="Q18" s="10" t="s">
        <v>160</v>
      </c>
      <c r="R18" s="9">
        <v>82</v>
      </c>
      <c r="S18" s="11">
        <v>82</v>
      </c>
      <c r="T18" s="9">
        <v>80</v>
      </c>
      <c r="U18" s="11">
        <v>77</v>
      </c>
      <c r="V18" s="11">
        <v>88</v>
      </c>
      <c r="W18" s="11">
        <v>68</v>
      </c>
      <c r="X18" s="9">
        <v>81</v>
      </c>
      <c r="Y18" s="10" t="s">
        <v>272</v>
      </c>
      <c r="Z18" s="34">
        <f t="shared" si="2"/>
        <v>1870</v>
      </c>
      <c r="AA18" s="34">
        <v>24</v>
      </c>
      <c r="AB18" s="34">
        <f t="shared" si="3"/>
        <v>77.916666666666671</v>
      </c>
      <c r="AC18" s="34">
        <f t="shared" si="4"/>
        <v>3476</v>
      </c>
      <c r="AD18" s="34">
        <f t="shared" si="5"/>
        <v>43.5</v>
      </c>
      <c r="AE18" s="34">
        <f t="shared" si="6"/>
        <v>79.908045977011497</v>
      </c>
    </row>
    <row r="19" spans="1:31" x14ac:dyDescent="0.15">
      <c r="A19" s="9">
        <v>16</v>
      </c>
      <c r="B19" s="10" t="s">
        <v>11</v>
      </c>
      <c r="C19" s="10" t="s">
        <v>12</v>
      </c>
      <c r="D19" s="11">
        <v>97</v>
      </c>
      <c r="E19" s="11">
        <v>81</v>
      </c>
      <c r="F19" s="11">
        <v>82</v>
      </c>
      <c r="G19" s="11">
        <v>88</v>
      </c>
      <c r="H19" s="11">
        <v>92</v>
      </c>
      <c r="I19" s="10" t="s">
        <v>274</v>
      </c>
      <c r="J19" s="12">
        <v>85</v>
      </c>
      <c r="K19" s="12">
        <v>80</v>
      </c>
      <c r="L19" s="34">
        <f t="shared" si="0"/>
        <v>1674.5</v>
      </c>
      <c r="M19" s="34">
        <v>19.5</v>
      </c>
      <c r="N19" s="34">
        <f t="shared" si="1"/>
        <v>85.871794871794876</v>
      </c>
      <c r="P19" s="10" t="s">
        <v>11</v>
      </c>
      <c r="Q19" s="10" t="s">
        <v>12</v>
      </c>
      <c r="R19" s="9">
        <v>84</v>
      </c>
      <c r="S19" s="11">
        <v>88</v>
      </c>
      <c r="T19" s="9">
        <v>81</v>
      </c>
      <c r="U19" s="11">
        <v>69</v>
      </c>
      <c r="V19" s="11">
        <v>87</v>
      </c>
      <c r="W19" s="11">
        <v>63</v>
      </c>
      <c r="X19" s="9">
        <v>75</v>
      </c>
      <c r="Y19" s="10" t="s">
        <v>273</v>
      </c>
      <c r="Z19" s="34">
        <f t="shared" si="2"/>
        <v>1800</v>
      </c>
      <c r="AA19" s="34">
        <v>24</v>
      </c>
      <c r="AB19" s="34">
        <f t="shared" si="3"/>
        <v>75</v>
      </c>
      <c r="AC19" s="34">
        <f t="shared" si="4"/>
        <v>3474.5</v>
      </c>
      <c r="AD19" s="34">
        <f t="shared" si="5"/>
        <v>43.5</v>
      </c>
      <c r="AE19" s="34">
        <f t="shared" si="6"/>
        <v>79.8735632183908</v>
      </c>
    </row>
    <row r="20" spans="1:31" x14ac:dyDescent="0.15">
      <c r="A20" s="9">
        <v>17</v>
      </c>
      <c r="B20" s="10" t="s">
        <v>229</v>
      </c>
      <c r="C20" s="10" t="s">
        <v>230</v>
      </c>
      <c r="D20" s="11">
        <v>90</v>
      </c>
      <c r="E20" s="11">
        <v>77</v>
      </c>
      <c r="F20" s="11">
        <v>84</v>
      </c>
      <c r="G20" s="11">
        <v>85</v>
      </c>
      <c r="H20" s="11">
        <v>83</v>
      </c>
      <c r="I20" s="10" t="s">
        <v>272</v>
      </c>
      <c r="J20" s="12">
        <v>92</v>
      </c>
      <c r="K20" s="12">
        <v>81</v>
      </c>
      <c r="L20" s="34">
        <f t="shared" si="0"/>
        <v>1673.5</v>
      </c>
      <c r="M20" s="34">
        <v>19.5</v>
      </c>
      <c r="N20" s="34">
        <f t="shared" si="1"/>
        <v>85.820512820512818</v>
      </c>
      <c r="P20" s="10" t="s">
        <v>229</v>
      </c>
      <c r="Q20" s="10" t="s">
        <v>230</v>
      </c>
      <c r="R20" s="9">
        <v>84</v>
      </c>
      <c r="S20" s="11">
        <v>72</v>
      </c>
      <c r="T20" s="9">
        <v>76</v>
      </c>
      <c r="U20" s="11">
        <v>72</v>
      </c>
      <c r="V20" s="11">
        <v>76</v>
      </c>
      <c r="W20" s="11">
        <v>71</v>
      </c>
      <c r="X20" s="9">
        <v>78</v>
      </c>
      <c r="Y20" s="10" t="s">
        <v>272</v>
      </c>
      <c r="Z20" s="34">
        <f t="shared" si="2"/>
        <v>1797.5</v>
      </c>
      <c r="AA20" s="34">
        <v>24</v>
      </c>
      <c r="AB20" s="34">
        <f t="shared" si="3"/>
        <v>74.895833333333329</v>
      </c>
      <c r="AC20" s="34">
        <f t="shared" si="4"/>
        <v>3471</v>
      </c>
      <c r="AD20" s="34">
        <f t="shared" si="5"/>
        <v>43.5</v>
      </c>
      <c r="AE20" s="34">
        <f t="shared" si="6"/>
        <v>79.793103448275858</v>
      </c>
    </row>
    <row r="21" spans="1:31" x14ac:dyDescent="0.15">
      <c r="A21" s="9">
        <v>18</v>
      </c>
      <c r="B21" s="10" t="s">
        <v>163</v>
      </c>
      <c r="C21" s="10" t="s">
        <v>164</v>
      </c>
      <c r="D21" s="11">
        <v>89</v>
      </c>
      <c r="E21" s="11">
        <v>60</v>
      </c>
      <c r="F21" s="11">
        <v>83</v>
      </c>
      <c r="G21" s="11">
        <v>70</v>
      </c>
      <c r="H21" s="11">
        <v>81</v>
      </c>
      <c r="I21" s="10" t="s">
        <v>272</v>
      </c>
      <c r="J21" s="12">
        <v>87</v>
      </c>
      <c r="K21" s="12">
        <v>66</v>
      </c>
      <c r="L21" s="34">
        <f t="shared" si="0"/>
        <v>1547</v>
      </c>
      <c r="M21" s="34">
        <v>19.5</v>
      </c>
      <c r="N21" s="34">
        <f t="shared" si="1"/>
        <v>79.333333333333329</v>
      </c>
      <c r="P21" s="10" t="s">
        <v>163</v>
      </c>
      <c r="Q21" s="10" t="s">
        <v>164</v>
      </c>
      <c r="R21" s="9">
        <v>77</v>
      </c>
      <c r="S21" s="11">
        <v>70</v>
      </c>
      <c r="T21" s="9">
        <v>74</v>
      </c>
      <c r="U21" s="11">
        <v>82</v>
      </c>
      <c r="V21" s="11">
        <v>88</v>
      </c>
      <c r="W21" s="11">
        <v>83</v>
      </c>
      <c r="X21" s="9">
        <v>79</v>
      </c>
      <c r="Y21" s="10" t="s">
        <v>272</v>
      </c>
      <c r="Z21" s="34">
        <f t="shared" si="2"/>
        <v>1914.5</v>
      </c>
      <c r="AA21" s="34">
        <v>24</v>
      </c>
      <c r="AB21" s="34">
        <f t="shared" si="3"/>
        <v>79.770833333333329</v>
      </c>
      <c r="AC21" s="34">
        <f t="shared" si="4"/>
        <v>3461.5</v>
      </c>
      <c r="AD21" s="34">
        <f t="shared" si="5"/>
        <v>43.5</v>
      </c>
      <c r="AE21" s="34">
        <f t="shared" si="6"/>
        <v>79.574712643678154</v>
      </c>
    </row>
    <row r="22" spans="1:31" x14ac:dyDescent="0.15">
      <c r="A22" s="9">
        <v>19</v>
      </c>
      <c r="B22" s="10">
        <v>140904209</v>
      </c>
      <c r="C22" s="10" t="s">
        <v>297</v>
      </c>
      <c r="D22" s="11">
        <v>79</v>
      </c>
      <c r="E22" s="11">
        <v>72</v>
      </c>
      <c r="F22" s="11">
        <v>86</v>
      </c>
      <c r="G22" s="11">
        <v>71</v>
      </c>
      <c r="H22" s="11">
        <v>84</v>
      </c>
      <c r="I22" s="10" t="s">
        <v>271</v>
      </c>
      <c r="J22" s="14">
        <v>87</v>
      </c>
      <c r="K22" s="14">
        <v>87</v>
      </c>
      <c r="L22" s="34">
        <f t="shared" si="0"/>
        <v>1591</v>
      </c>
      <c r="M22" s="34">
        <v>19.5</v>
      </c>
      <c r="N22" s="34">
        <f t="shared" si="1"/>
        <v>81.589743589743591</v>
      </c>
      <c r="P22" s="10">
        <v>140904209</v>
      </c>
      <c r="Q22" s="10" t="s">
        <v>332</v>
      </c>
      <c r="R22" s="9">
        <v>88</v>
      </c>
      <c r="S22" s="11">
        <v>78</v>
      </c>
      <c r="T22" s="9">
        <v>71</v>
      </c>
      <c r="U22" s="11">
        <v>76</v>
      </c>
      <c r="V22" s="11">
        <v>93</v>
      </c>
      <c r="W22" s="11">
        <v>75</v>
      </c>
      <c r="X22" s="9">
        <v>64</v>
      </c>
      <c r="Y22" s="10" t="s">
        <v>272</v>
      </c>
      <c r="Z22" s="34">
        <f t="shared" si="2"/>
        <v>1856.5</v>
      </c>
      <c r="AA22" s="34">
        <v>24</v>
      </c>
      <c r="AB22" s="34">
        <f t="shared" si="3"/>
        <v>77.354166666666671</v>
      </c>
      <c r="AC22" s="34">
        <f t="shared" si="4"/>
        <v>3447.5</v>
      </c>
      <c r="AD22" s="34">
        <f t="shared" si="5"/>
        <v>43.5</v>
      </c>
      <c r="AE22" s="34">
        <f t="shared" si="6"/>
        <v>79.252873563218387</v>
      </c>
    </row>
    <row r="23" spans="1:31" x14ac:dyDescent="0.15">
      <c r="A23" s="9">
        <v>20</v>
      </c>
      <c r="B23" s="10" t="s">
        <v>233</v>
      </c>
      <c r="C23" s="10" t="s">
        <v>234</v>
      </c>
      <c r="D23" s="11">
        <v>89</v>
      </c>
      <c r="E23" s="11">
        <v>65</v>
      </c>
      <c r="F23" s="11">
        <v>84</v>
      </c>
      <c r="G23" s="11">
        <v>90</v>
      </c>
      <c r="H23" s="11">
        <v>84</v>
      </c>
      <c r="I23" s="10" t="s">
        <v>272</v>
      </c>
      <c r="J23" s="12">
        <v>86</v>
      </c>
      <c r="K23" s="12">
        <v>77</v>
      </c>
      <c r="L23" s="34">
        <f t="shared" si="0"/>
        <v>1638</v>
      </c>
      <c r="M23" s="34">
        <v>19.5</v>
      </c>
      <c r="N23" s="34">
        <f t="shared" si="1"/>
        <v>84</v>
      </c>
      <c r="P23" s="10" t="s">
        <v>233</v>
      </c>
      <c r="Q23" s="10" t="s">
        <v>234</v>
      </c>
      <c r="R23" s="9">
        <v>83</v>
      </c>
      <c r="S23" s="11">
        <v>77</v>
      </c>
      <c r="T23" s="9">
        <v>72</v>
      </c>
      <c r="U23" s="11">
        <v>78</v>
      </c>
      <c r="V23" s="11">
        <v>81</v>
      </c>
      <c r="W23" s="11">
        <v>64</v>
      </c>
      <c r="X23" s="9">
        <v>82</v>
      </c>
      <c r="Y23" s="10" t="s">
        <v>272</v>
      </c>
      <c r="Z23" s="34">
        <f t="shared" si="2"/>
        <v>1801.5</v>
      </c>
      <c r="AA23" s="34">
        <v>24</v>
      </c>
      <c r="AB23" s="34">
        <f t="shared" si="3"/>
        <v>75.0625</v>
      </c>
      <c r="AC23" s="34">
        <f t="shared" si="4"/>
        <v>3439.5</v>
      </c>
      <c r="AD23" s="34">
        <f t="shared" si="5"/>
        <v>43.5</v>
      </c>
      <c r="AE23" s="34">
        <f t="shared" si="6"/>
        <v>79.068965517241381</v>
      </c>
    </row>
    <row r="24" spans="1:31" x14ac:dyDescent="0.15">
      <c r="A24" s="32">
        <v>21</v>
      </c>
      <c r="B24" s="10" t="s">
        <v>253</v>
      </c>
      <c r="C24" s="10" t="s">
        <v>254</v>
      </c>
      <c r="D24" s="11">
        <v>78</v>
      </c>
      <c r="E24" s="11">
        <v>75</v>
      </c>
      <c r="F24" s="11">
        <v>84</v>
      </c>
      <c r="G24" s="11">
        <v>89</v>
      </c>
      <c r="H24" s="11">
        <v>94</v>
      </c>
      <c r="I24" s="10" t="s">
        <v>272</v>
      </c>
      <c r="J24" s="12">
        <v>89</v>
      </c>
      <c r="K24" s="12">
        <v>94</v>
      </c>
      <c r="L24" s="34">
        <f t="shared" si="0"/>
        <v>1660</v>
      </c>
      <c r="M24" s="34">
        <v>19.5</v>
      </c>
      <c r="N24" s="34">
        <f t="shared" si="1"/>
        <v>85.128205128205124</v>
      </c>
      <c r="P24" s="10" t="s">
        <v>253</v>
      </c>
      <c r="Q24" s="16" t="s">
        <v>254</v>
      </c>
      <c r="R24" s="9">
        <v>88</v>
      </c>
      <c r="S24" s="11">
        <v>68</v>
      </c>
      <c r="T24" s="9">
        <v>77</v>
      </c>
      <c r="U24" s="11">
        <v>54</v>
      </c>
      <c r="V24" s="11">
        <v>88</v>
      </c>
      <c r="W24" s="11">
        <v>75</v>
      </c>
      <c r="X24" s="9">
        <v>73</v>
      </c>
      <c r="Y24" s="10" t="s">
        <v>272</v>
      </c>
      <c r="Z24" s="34">
        <f t="shared" si="2"/>
        <v>1753.5</v>
      </c>
      <c r="AA24" s="34">
        <v>24</v>
      </c>
      <c r="AB24" s="34">
        <f t="shared" si="3"/>
        <v>73.0625</v>
      </c>
      <c r="AC24" s="34">
        <f t="shared" si="4"/>
        <v>3413.5</v>
      </c>
      <c r="AD24" s="34">
        <f t="shared" si="5"/>
        <v>43.5</v>
      </c>
      <c r="AE24" s="34">
        <f t="shared" si="6"/>
        <v>78.47126436781609</v>
      </c>
    </row>
    <row r="25" spans="1:31" x14ac:dyDescent="0.15">
      <c r="A25" s="9">
        <v>22</v>
      </c>
      <c r="B25" s="10" t="s">
        <v>161</v>
      </c>
      <c r="C25" s="10" t="s">
        <v>162</v>
      </c>
      <c r="D25" s="11">
        <v>83</v>
      </c>
      <c r="E25" s="11">
        <v>73</v>
      </c>
      <c r="F25" s="11">
        <v>81</v>
      </c>
      <c r="G25" s="11">
        <v>79</v>
      </c>
      <c r="H25" s="11">
        <v>75</v>
      </c>
      <c r="I25" s="10" t="s">
        <v>272</v>
      </c>
      <c r="J25" s="12">
        <v>85</v>
      </c>
      <c r="K25" s="12">
        <v>72</v>
      </c>
      <c r="L25" s="34">
        <f t="shared" si="0"/>
        <v>1561</v>
      </c>
      <c r="M25" s="34">
        <v>19.5</v>
      </c>
      <c r="N25" s="34">
        <f t="shared" si="1"/>
        <v>80.051282051282058</v>
      </c>
      <c r="P25" s="10" t="s">
        <v>161</v>
      </c>
      <c r="Q25" s="10" t="s">
        <v>162</v>
      </c>
      <c r="R25" s="9">
        <v>76</v>
      </c>
      <c r="S25" s="11">
        <v>82</v>
      </c>
      <c r="T25" s="9">
        <v>63</v>
      </c>
      <c r="U25" s="11">
        <v>77</v>
      </c>
      <c r="V25" s="11">
        <v>90</v>
      </c>
      <c r="W25" s="11">
        <v>73</v>
      </c>
      <c r="X25" s="9">
        <v>84</v>
      </c>
      <c r="Y25" s="10" t="s">
        <v>272</v>
      </c>
      <c r="Z25" s="34">
        <f t="shared" si="2"/>
        <v>1847</v>
      </c>
      <c r="AA25" s="34">
        <v>24</v>
      </c>
      <c r="AB25" s="34">
        <f t="shared" si="3"/>
        <v>76.958333333333329</v>
      </c>
      <c r="AC25" s="34">
        <f t="shared" si="4"/>
        <v>3408</v>
      </c>
      <c r="AD25" s="34">
        <f t="shared" si="5"/>
        <v>43.5</v>
      </c>
      <c r="AE25" s="34">
        <f t="shared" si="6"/>
        <v>78.34482758620689</v>
      </c>
    </row>
    <row r="26" spans="1:31" x14ac:dyDescent="0.15">
      <c r="A26" s="32">
        <v>23</v>
      </c>
      <c r="B26" s="10" t="s">
        <v>109</v>
      </c>
      <c r="C26" s="16" t="s">
        <v>110</v>
      </c>
      <c r="D26" s="10" t="s">
        <v>280</v>
      </c>
      <c r="E26" s="11">
        <v>85</v>
      </c>
      <c r="F26" s="11">
        <v>94</v>
      </c>
      <c r="G26" s="11">
        <v>60</v>
      </c>
      <c r="H26" s="11">
        <v>94</v>
      </c>
      <c r="I26" s="10" t="s">
        <v>272</v>
      </c>
      <c r="J26" s="12">
        <v>85</v>
      </c>
      <c r="K26" s="12">
        <v>80</v>
      </c>
      <c r="L26" s="34">
        <f t="shared" si="0"/>
        <v>1449</v>
      </c>
      <c r="M26" s="34">
        <v>19.5</v>
      </c>
      <c r="N26" s="34">
        <f t="shared" si="1"/>
        <v>74.307692307692307</v>
      </c>
      <c r="P26" s="10" t="s">
        <v>109</v>
      </c>
      <c r="Q26" s="10" t="s">
        <v>110</v>
      </c>
      <c r="R26" s="9">
        <v>83</v>
      </c>
      <c r="S26" s="11">
        <v>84</v>
      </c>
      <c r="T26" s="9">
        <v>85</v>
      </c>
      <c r="U26" s="11">
        <v>65</v>
      </c>
      <c r="V26" s="11">
        <v>93</v>
      </c>
      <c r="W26" s="11">
        <v>86</v>
      </c>
      <c r="X26" s="9">
        <v>69</v>
      </c>
      <c r="Y26" s="10" t="s">
        <v>271</v>
      </c>
      <c r="Z26" s="34">
        <f t="shared" si="2"/>
        <v>1948</v>
      </c>
      <c r="AA26" s="34">
        <v>24</v>
      </c>
      <c r="AB26" s="34">
        <f t="shared" si="3"/>
        <v>81.166666666666671</v>
      </c>
      <c r="AC26" s="34">
        <f t="shared" si="4"/>
        <v>3397</v>
      </c>
      <c r="AD26" s="34">
        <f t="shared" si="5"/>
        <v>43.5</v>
      </c>
      <c r="AE26" s="34">
        <f t="shared" si="6"/>
        <v>78.091954022988503</v>
      </c>
    </row>
    <row r="27" spans="1:31" x14ac:dyDescent="0.15">
      <c r="A27" s="9">
        <v>24</v>
      </c>
      <c r="B27" s="10" t="s">
        <v>147</v>
      </c>
      <c r="C27" s="10" t="s">
        <v>148</v>
      </c>
      <c r="D27" s="10">
        <v>72</v>
      </c>
      <c r="E27" s="11">
        <v>72</v>
      </c>
      <c r="F27" s="11">
        <v>82</v>
      </c>
      <c r="G27" s="11">
        <v>82</v>
      </c>
      <c r="H27" s="11">
        <v>77</v>
      </c>
      <c r="I27" s="10" t="s">
        <v>272</v>
      </c>
      <c r="J27" s="12">
        <v>85</v>
      </c>
      <c r="K27" s="12">
        <v>66</v>
      </c>
      <c r="L27" s="34">
        <f t="shared" si="0"/>
        <v>1515</v>
      </c>
      <c r="M27" s="34">
        <v>19.5</v>
      </c>
      <c r="N27" s="34">
        <f t="shared" si="1"/>
        <v>77.692307692307693</v>
      </c>
      <c r="P27" s="10" t="s">
        <v>147</v>
      </c>
      <c r="Q27" s="10" t="s">
        <v>148</v>
      </c>
      <c r="R27" s="9">
        <v>73</v>
      </c>
      <c r="S27" s="11">
        <v>92</v>
      </c>
      <c r="T27" s="9">
        <v>64</v>
      </c>
      <c r="U27" s="11">
        <v>76</v>
      </c>
      <c r="V27" s="11">
        <v>82</v>
      </c>
      <c r="W27" s="11">
        <v>80</v>
      </c>
      <c r="X27" s="9">
        <v>70</v>
      </c>
      <c r="Y27" s="10" t="s">
        <v>272</v>
      </c>
      <c r="Z27" s="34">
        <f t="shared" si="2"/>
        <v>1867.5</v>
      </c>
      <c r="AA27" s="34">
        <v>24</v>
      </c>
      <c r="AB27" s="34">
        <f t="shared" si="3"/>
        <v>77.8125</v>
      </c>
      <c r="AC27" s="34">
        <f t="shared" si="4"/>
        <v>3382.5</v>
      </c>
      <c r="AD27" s="34">
        <f t="shared" si="5"/>
        <v>43.5</v>
      </c>
      <c r="AE27" s="34">
        <f t="shared" si="6"/>
        <v>77.758620689655174</v>
      </c>
    </row>
    <row r="28" spans="1:31" x14ac:dyDescent="0.15">
      <c r="A28" s="32">
        <v>25</v>
      </c>
      <c r="B28" s="10" t="s">
        <v>107</v>
      </c>
      <c r="C28" s="16" t="s">
        <v>108</v>
      </c>
      <c r="D28" s="10" t="s">
        <v>276</v>
      </c>
      <c r="E28" s="11">
        <v>62</v>
      </c>
      <c r="F28" s="11">
        <v>85</v>
      </c>
      <c r="G28" s="11">
        <v>89</v>
      </c>
      <c r="H28" s="11">
        <v>73</v>
      </c>
      <c r="I28" s="10" t="s">
        <v>273</v>
      </c>
      <c r="J28" s="12">
        <v>85</v>
      </c>
      <c r="K28" s="12">
        <v>76</v>
      </c>
      <c r="L28" s="34">
        <f t="shared" si="0"/>
        <v>1390.5</v>
      </c>
      <c r="M28" s="34">
        <v>19.5</v>
      </c>
      <c r="N28" s="34">
        <f t="shared" si="1"/>
        <v>71.307692307692307</v>
      </c>
      <c r="P28" s="10" t="s">
        <v>107</v>
      </c>
      <c r="Q28" s="10" t="s">
        <v>108</v>
      </c>
      <c r="R28" s="9">
        <v>85</v>
      </c>
      <c r="S28" s="11">
        <v>79</v>
      </c>
      <c r="T28" s="9">
        <v>71</v>
      </c>
      <c r="U28" s="11">
        <v>72</v>
      </c>
      <c r="V28" s="11">
        <v>91</v>
      </c>
      <c r="W28" s="11">
        <v>91</v>
      </c>
      <c r="X28" s="9">
        <v>84</v>
      </c>
      <c r="Y28" s="10" t="s">
        <v>272</v>
      </c>
      <c r="Z28" s="34">
        <f t="shared" si="2"/>
        <v>1967.5</v>
      </c>
      <c r="AA28" s="34">
        <v>24</v>
      </c>
      <c r="AB28" s="34">
        <f t="shared" si="3"/>
        <v>81.979166666666671</v>
      </c>
      <c r="AC28" s="34">
        <f t="shared" si="4"/>
        <v>3358</v>
      </c>
      <c r="AD28" s="34">
        <f t="shared" si="5"/>
        <v>43.5</v>
      </c>
      <c r="AE28" s="34">
        <f t="shared" si="6"/>
        <v>77.195402298850581</v>
      </c>
    </row>
    <row r="29" spans="1:31" x14ac:dyDescent="0.15">
      <c r="A29" s="9">
        <v>26</v>
      </c>
      <c r="B29" s="10" t="s">
        <v>241</v>
      </c>
      <c r="C29" s="10" t="s">
        <v>242</v>
      </c>
      <c r="D29" s="11">
        <v>60</v>
      </c>
      <c r="E29" s="11">
        <v>60</v>
      </c>
      <c r="F29" s="11">
        <v>87</v>
      </c>
      <c r="G29" s="11">
        <v>87</v>
      </c>
      <c r="H29" s="11">
        <v>88</v>
      </c>
      <c r="I29" s="10" t="s">
        <v>272</v>
      </c>
      <c r="J29" s="12">
        <v>91</v>
      </c>
      <c r="K29" s="12">
        <v>79</v>
      </c>
      <c r="L29" s="34">
        <f t="shared" si="0"/>
        <v>1519</v>
      </c>
      <c r="M29" s="34">
        <v>19.5</v>
      </c>
      <c r="N29" s="34">
        <f t="shared" si="1"/>
        <v>77.897435897435898</v>
      </c>
      <c r="P29" s="10" t="s">
        <v>241</v>
      </c>
      <c r="Q29" s="10" t="s">
        <v>242</v>
      </c>
      <c r="R29" s="9">
        <v>83</v>
      </c>
      <c r="S29" s="11">
        <v>76</v>
      </c>
      <c r="T29" s="9">
        <v>64</v>
      </c>
      <c r="U29" s="11">
        <v>69</v>
      </c>
      <c r="V29" s="11">
        <v>73</v>
      </c>
      <c r="W29" s="11">
        <v>84</v>
      </c>
      <c r="X29" s="9">
        <v>81</v>
      </c>
      <c r="Y29" s="10" t="s">
        <v>272</v>
      </c>
      <c r="Z29" s="34">
        <f t="shared" si="2"/>
        <v>1836</v>
      </c>
      <c r="AA29" s="34">
        <v>24</v>
      </c>
      <c r="AB29" s="34">
        <f t="shared" si="3"/>
        <v>76.5</v>
      </c>
      <c r="AC29" s="34">
        <f t="shared" si="4"/>
        <v>3355</v>
      </c>
      <c r="AD29" s="34">
        <f t="shared" si="5"/>
        <v>43.5</v>
      </c>
      <c r="AE29" s="34">
        <f t="shared" si="6"/>
        <v>77.1264367816092</v>
      </c>
    </row>
    <row r="30" spans="1:31" x14ac:dyDescent="0.15">
      <c r="A30" s="9">
        <v>27</v>
      </c>
      <c r="B30" s="10" t="s">
        <v>57</v>
      </c>
      <c r="C30" s="10" t="s">
        <v>58</v>
      </c>
      <c r="D30" s="11">
        <v>87</v>
      </c>
      <c r="E30" s="11">
        <v>71</v>
      </c>
      <c r="F30" s="11">
        <v>84</v>
      </c>
      <c r="G30" s="11">
        <v>78</v>
      </c>
      <c r="H30" s="11">
        <v>84</v>
      </c>
      <c r="I30" s="10" t="s">
        <v>271</v>
      </c>
      <c r="J30" s="12">
        <v>77</v>
      </c>
      <c r="K30" s="12">
        <v>64</v>
      </c>
      <c r="L30" s="34">
        <f t="shared" si="0"/>
        <v>1578.5</v>
      </c>
      <c r="M30" s="34">
        <v>19.5</v>
      </c>
      <c r="N30" s="34">
        <f t="shared" si="1"/>
        <v>80.948717948717942</v>
      </c>
      <c r="P30" s="10" t="s">
        <v>57</v>
      </c>
      <c r="Q30" s="10" t="s">
        <v>58</v>
      </c>
      <c r="R30" s="9">
        <v>78</v>
      </c>
      <c r="S30" s="11">
        <v>77</v>
      </c>
      <c r="T30" s="9">
        <v>60</v>
      </c>
      <c r="U30" s="11">
        <v>67</v>
      </c>
      <c r="V30" s="11">
        <v>81</v>
      </c>
      <c r="W30" s="11">
        <v>75</v>
      </c>
      <c r="X30" s="9">
        <v>84</v>
      </c>
      <c r="Y30" s="10" t="s">
        <v>272</v>
      </c>
      <c r="Z30" s="34">
        <f t="shared" si="2"/>
        <v>1776</v>
      </c>
      <c r="AA30" s="34">
        <v>24</v>
      </c>
      <c r="AB30" s="34">
        <f t="shared" si="3"/>
        <v>74</v>
      </c>
      <c r="AC30" s="34">
        <f t="shared" si="4"/>
        <v>3354.5</v>
      </c>
      <c r="AD30" s="34">
        <f t="shared" si="5"/>
        <v>43.5</v>
      </c>
      <c r="AE30" s="34">
        <f t="shared" si="6"/>
        <v>77.114942528735625</v>
      </c>
    </row>
    <row r="31" spans="1:31" x14ac:dyDescent="0.15">
      <c r="A31" s="32">
        <v>28</v>
      </c>
      <c r="B31" s="10" t="s">
        <v>79</v>
      </c>
      <c r="C31" s="10" t="s">
        <v>80</v>
      </c>
      <c r="D31" s="11">
        <v>75</v>
      </c>
      <c r="E31" s="11">
        <v>75</v>
      </c>
      <c r="F31" s="11">
        <v>87</v>
      </c>
      <c r="G31" s="11">
        <v>82</v>
      </c>
      <c r="H31" s="11">
        <v>90</v>
      </c>
      <c r="I31" s="10" t="s">
        <v>272</v>
      </c>
      <c r="J31" s="12">
        <v>83</v>
      </c>
      <c r="K31" s="12">
        <v>63</v>
      </c>
      <c r="L31" s="34">
        <f t="shared" si="0"/>
        <v>1557.5</v>
      </c>
      <c r="M31" s="34">
        <v>19.5</v>
      </c>
      <c r="N31" s="34">
        <f t="shared" si="1"/>
        <v>79.871794871794876</v>
      </c>
      <c r="P31" s="10" t="s">
        <v>79</v>
      </c>
      <c r="Q31" s="16" t="s">
        <v>80</v>
      </c>
      <c r="R31" s="9">
        <v>75</v>
      </c>
      <c r="S31" s="11">
        <v>76</v>
      </c>
      <c r="T31" s="9">
        <v>73</v>
      </c>
      <c r="U31" s="11">
        <v>56</v>
      </c>
      <c r="V31" s="11">
        <v>81</v>
      </c>
      <c r="W31" s="11">
        <v>76</v>
      </c>
      <c r="X31" s="9">
        <v>84</v>
      </c>
      <c r="Y31" s="10" t="s">
        <v>271</v>
      </c>
      <c r="Z31" s="34">
        <f t="shared" si="2"/>
        <v>1777.5</v>
      </c>
      <c r="AA31" s="34">
        <v>24</v>
      </c>
      <c r="AB31" s="34">
        <f t="shared" si="3"/>
        <v>74.0625</v>
      </c>
      <c r="AC31" s="34">
        <f t="shared" si="4"/>
        <v>3335</v>
      </c>
      <c r="AD31" s="34">
        <f t="shared" si="5"/>
        <v>43.5</v>
      </c>
      <c r="AE31" s="34">
        <f t="shared" si="6"/>
        <v>76.666666666666671</v>
      </c>
    </row>
    <row r="32" spans="1:31" x14ac:dyDescent="0.15">
      <c r="A32" s="32">
        <v>29</v>
      </c>
      <c r="B32" s="10" t="s">
        <v>215</v>
      </c>
      <c r="C32" s="10" t="s">
        <v>216</v>
      </c>
      <c r="D32" s="11">
        <v>77</v>
      </c>
      <c r="E32" s="11">
        <v>65</v>
      </c>
      <c r="F32" s="11">
        <v>77</v>
      </c>
      <c r="G32" s="11">
        <v>78</v>
      </c>
      <c r="H32" s="11">
        <v>90</v>
      </c>
      <c r="I32" s="10" t="s">
        <v>271</v>
      </c>
      <c r="J32" s="12">
        <v>85</v>
      </c>
      <c r="K32" s="12">
        <v>78</v>
      </c>
      <c r="L32" s="34">
        <f t="shared" si="0"/>
        <v>1568</v>
      </c>
      <c r="M32" s="34">
        <v>19.5</v>
      </c>
      <c r="N32" s="34">
        <f t="shared" si="1"/>
        <v>80.410256410256409</v>
      </c>
      <c r="P32" s="10" t="s">
        <v>215</v>
      </c>
      <c r="Q32" s="16" t="s">
        <v>216</v>
      </c>
      <c r="R32" s="9">
        <v>82</v>
      </c>
      <c r="S32" s="11">
        <v>79</v>
      </c>
      <c r="T32" s="9">
        <v>65</v>
      </c>
      <c r="U32" s="11">
        <v>57</v>
      </c>
      <c r="V32" s="11">
        <v>82</v>
      </c>
      <c r="W32" s="11">
        <v>77</v>
      </c>
      <c r="X32" s="9">
        <v>79</v>
      </c>
      <c r="Y32" s="10" t="s">
        <v>272</v>
      </c>
      <c r="Z32" s="34">
        <f t="shared" si="2"/>
        <v>1764</v>
      </c>
      <c r="AA32" s="34">
        <v>24</v>
      </c>
      <c r="AB32" s="34">
        <f t="shared" si="3"/>
        <v>73.5</v>
      </c>
      <c r="AC32" s="34">
        <f t="shared" si="4"/>
        <v>3332</v>
      </c>
      <c r="AD32" s="34">
        <f t="shared" si="5"/>
        <v>43.5</v>
      </c>
      <c r="AE32" s="34">
        <f t="shared" si="6"/>
        <v>76.597701149425291</v>
      </c>
    </row>
    <row r="33" spans="1:31" x14ac:dyDescent="0.15">
      <c r="A33" s="9">
        <v>30</v>
      </c>
      <c r="B33" s="10" t="s">
        <v>169</v>
      </c>
      <c r="C33" s="10" t="s">
        <v>170</v>
      </c>
      <c r="D33" s="11">
        <v>84</v>
      </c>
      <c r="E33" s="11">
        <v>75</v>
      </c>
      <c r="F33" s="11">
        <v>81</v>
      </c>
      <c r="G33" s="11">
        <v>73</v>
      </c>
      <c r="H33" s="11">
        <v>68</v>
      </c>
      <c r="I33" s="10" t="s">
        <v>272</v>
      </c>
      <c r="J33" s="12">
        <v>87</v>
      </c>
      <c r="K33" s="12">
        <v>72</v>
      </c>
      <c r="L33" s="34">
        <f t="shared" si="0"/>
        <v>1543.5</v>
      </c>
      <c r="M33" s="34">
        <v>19.5</v>
      </c>
      <c r="N33" s="34">
        <f t="shared" si="1"/>
        <v>79.15384615384616</v>
      </c>
      <c r="P33" s="10" t="s">
        <v>169</v>
      </c>
      <c r="Q33" s="10" t="s">
        <v>170</v>
      </c>
      <c r="R33" s="9">
        <v>79</v>
      </c>
      <c r="S33" s="11">
        <v>83</v>
      </c>
      <c r="T33" s="9">
        <v>76</v>
      </c>
      <c r="U33" s="11">
        <v>64</v>
      </c>
      <c r="V33" s="11">
        <v>78</v>
      </c>
      <c r="W33" s="11">
        <v>70</v>
      </c>
      <c r="X33" s="9">
        <v>75</v>
      </c>
      <c r="Y33" s="10" t="s">
        <v>272</v>
      </c>
      <c r="Z33" s="34">
        <f t="shared" si="2"/>
        <v>1776.5</v>
      </c>
      <c r="AA33" s="34">
        <v>24</v>
      </c>
      <c r="AB33" s="34">
        <f t="shared" si="3"/>
        <v>74.020833333333329</v>
      </c>
      <c r="AC33" s="34">
        <f t="shared" si="4"/>
        <v>3320</v>
      </c>
      <c r="AD33" s="34">
        <f t="shared" si="5"/>
        <v>43.5</v>
      </c>
      <c r="AE33" s="34">
        <f t="shared" si="6"/>
        <v>76.321839080459768</v>
      </c>
    </row>
    <row r="34" spans="1:31" x14ac:dyDescent="0.15">
      <c r="A34" s="9">
        <v>31</v>
      </c>
      <c r="B34" s="10" t="s">
        <v>67</v>
      </c>
      <c r="C34" s="10" t="s">
        <v>68</v>
      </c>
      <c r="D34" s="11">
        <v>60</v>
      </c>
      <c r="E34" s="11">
        <v>68</v>
      </c>
      <c r="F34" s="11">
        <v>80</v>
      </c>
      <c r="G34" s="11">
        <v>78</v>
      </c>
      <c r="H34" s="11">
        <v>89</v>
      </c>
      <c r="I34" s="10" t="s">
        <v>271</v>
      </c>
      <c r="J34" s="12">
        <v>82</v>
      </c>
      <c r="K34" s="12">
        <v>76</v>
      </c>
      <c r="L34" s="34">
        <f t="shared" si="0"/>
        <v>1488</v>
      </c>
      <c r="M34" s="34">
        <v>19.5</v>
      </c>
      <c r="N34" s="34">
        <f t="shared" si="1"/>
        <v>76.307692307692307</v>
      </c>
      <c r="P34" s="10" t="s">
        <v>67</v>
      </c>
      <c r="Q34" s="10" t="s">
        <v>68</v>
      </c>
      <c r="R34" s="9">
        <v>82</v>
      </c>
      <c r="S34" s="11">
        <v>76</v>
      </c>
      <c r="T34" s="9">
        <v>73</v>
      </c>
      <c r="U34" s="11">
        <v>80</v>
      </c>
      <c r="V34" s="11">
        <v>79</v>
      </c>
      <c r="W34" s="11">
        <v>67</v>
      </c>
      <c r="X34" s="9">
        <v>79</v>
      </c>
      <c r="Y34" s="10" t="s">
        <v>271</v>
      </c>
      <c r="Z34" s="34">
        <f t="shared" si="2"/>
        <v>1831.5</v>
      </c>
      <c r="AA34" s="34">
        <v>24</v>
      </c>
      <c r="AB34" s="34">
        <f t="shared" si="3"/>
        <v>76.3125</v>
      </c>
      <c r="AC34" s="34">
        <f t="shared" si="4"/>
        <v>3319.5</v>
      </c>
      <c r="AD34" s="34">
        <f t="shared" si="5"/>
        <v>43.5</v>
      </c>
      <c r="AE34" s="34">
        <f t="shared" si="6"/>
        <v>76.310344827586206</v>
      </c>
    </row>
    <row r="35" spans="1:31" x14ac:dyDescent="0.15">
      <c r="A35" s="32">
        <v>32</v>
      </c>
      <c r="B35" s="10" t="s">
        <v>255</v>
      </c>
      <c r="C35" s="10" t="s">
        <v>256</v>
      </c>
      <c r="D35" s="11">
        <v>92</v>
      </c>
      <c r="E35" s="11">
        <v>75</v>
      </c>
      <c r="F35" s="11">
        <v>74</v>
      </c>
      <c r="G35" s="11">
        <v>81</v>
      </c>
      <c r="H35" s="11">
        <v>91</v>
      </c>
      <c r="I35" s="10" t="s">
        <v>272</v>
      </c>
      <c r="J35" s="12">
        <v>89</v>
      </c>
      <c r="K35" s="12">
        <v>81</v>
      </c>
      <c r="L35" s="34">
        <f t="shared" si="0"/>
        <v>1658.5</v>
      </c>
      <c r="M35" s="34">
        <v>19.5</v>
      </c>
      <c r="N35" s="34">
        <f t="shared" si="1"/>
        <v>85.051282051282058</v>
      </c>
      <c r="P35" s="10" t="s">
        <v>255</v>
      </c>
      <c r="Q35" s="16" t="s">
        <v>256</v>
      </c>
      <c r="R35" s="9">
        <v>89</v>
      </c>
      <c r="S35" s="11">
        <v>70</v>
      </c>
      <c r="T35" s="9">
        <v>70</v>
      </c>
      <c r="U35" s="11">
        <v>71</v>
      </c>
      <c r="V35" s="11">
        <v>61</v>
      </c>
      <c r="W35" s="11">
        <v>51</v>
      </c>
      <c r="X35" s="9">
        <v>86</v>
      </c>
      <c r="Y35" s="10" t="s">
        <v>271</v>
      </c>
      <c r="Z35" s="34">
        <f t="shared" si="2"/>
        <v>1660</v>
      </c>
      <c r="AA35" s="34">
        <v>24</v>
      </c>
      <c r="AB35" s="34">
        <f t="shared" si="3"/>
        <v>69.166666666666671</v>
      </c>
      <c r="AC35" s="34">
        <f t="shared" si="4"/>
        <v>3318.5</v>
      </c>
      <c r="AD35" s="34">
        <f t="shared" si="5"/>
        <v>43.5</v>
      </c>
      <c r="AE35" s="34">
        <f t="shared" si="6"/>
        <v>76.287356321839084</v>
      </c>
    </row>
    <row r="36" spans="1:31" x14ac:dyDescent="0.15">
      <c r="A36" s="9">
        <v>33</v>
      </c>
      <c r="B36" s="10" t="s">
        <v>33</v>
      </c>
      <c r="C36" s="10" t="s">
        <v>34</v>
      </c>
      <c r="D36" s="11">
        <v>83</v>
      </c>
      <c r="E36" s="11">
        <v>63</v>
      </c>
      <c r="F36" s="11">
        <v>80</v>
      </c>
      <c r="G36" s="11">
        <v>86</v>
      </c>
      <c r="H36" s="11">
        <v>85</v>
      </c>
      <c r="I36" s="10" t="s">
        <v>271</v>
      </c>
      <c r="J36" s="12">
        <v>88</v>
      </c>
      <c r="K36" s="12">
        <v>60</v>
      </c>
      <c r="L36" s="34">
        <f t="shared" ref="L36:L67" si="7">D36*4.5+E36*2+F36*1.5+G36*3+H36*2+I36*2+J36*3+K36*1.5</f>
        <v>1591.5</v>
      </c>
      <c r="M36" s="34">
        <v>19.5</v>
      </c>
      <c r="N36" s="34">
        <f t="shared" ref="N36:N67" si="8">L36/M36</f>
        <v>81.615384615384613</v>
      </c>
      <c r="P36" s="10" t="s">
        <v>33</v>
      </c>
      <c r="Q36" s="10" t="s">
        <v>34</v>
      </c>
      <c r="R36" s="9">
        <v>80</v>
      </c>
      <c r="S36" s="11">
        <v>77</v>
      </c>
      <c r="T36" s="9">
        <v>62</v>
      </c>
      <c r="U36" s="11">
        <v>67</v>
      </c>
      <c r="V36" s="11">
        <v>87</v>
      </c>
      <c r="W36" s="11">
        <v>62</v>
      </c>
      <c r="X36" s="9">
        <v>87</v>
      </c>
      <c r="Y36" s="10" t="s">
        <v>272</v>
      </c>
      <c r="Z36" s="34">
        <f t="shared" ref="Z36:Z67" si="9">R36*2+S36*3+T36*3+U36*4.5+V36*2+W36*6+X36*2+Y36*1.5</f>
        <v>1726</v>
      </c>
      <c r="AA36" s="34">
        <v>24</v>
      </c>
      <c r="AB36" s="34">
        <f t="shared" ref="AB36:AB67" si="10">Z36/AA36</f>
        <v>71.916666666666671</v>
      </c>
      <c r="AC36" s="34">
        <f t="shared" ref="AC36:AC67" si="11">L36+Z36</f>
        <v>3317.5</v>
      </c>
      <c r="AD36" s="34">
        <f t="shared" ref="AD36:AD67" si="12">M36+AA36</f>
        <v>43.5</v>
      </c>
      <c r="AE36" s="34">
        <f t="shared" ref="AE36:AE67" si="13">AC36/AD36</f>
        <v>76.264367816091948</v>
      </c>
    </row>
    <row r="37" spans="1:31" x14ac:dyDescent="0.15">
      <c r="A37" s="32">
        <v>34</v>
      </c>
      <c r="B37" s="10" t="s">
        <v>157</v>
      </c>
      <c r="C37" s="10" t="s">
        <v>158</v>
      </c>
      <c r="D37" s="11">
        <v>73</v>
      </c>
      <c r="E37" s="11">
        <v>71</v>
      </c>
      <c r="F37" s="11">
        <v>82</v>
      </c>
      <c r="G37" s="11">
        <v>65</v>
      </c>
      <c r="H37" s="11">
        <v>77</v>
      </c>
      <c r="I37" s="10" t="s">
        <v>272</v>
      </c>
      <c r="J37" s="12">
        <v>89</v>
      </c>
      <c r="K37" s="12">
        <v>68</v>
      </c>
      <c r="L37" s="34">
        <f t="shared" si="7"/>
        <v>1481.5</v>
      </c>
      <c r="M37" s="34">
        <v>19.5</v>
      </c>
      <c r="N37" s="34">
        <f t="shared" si="8"/>
        <v>75.974358974358978</v>
      </c>
      <c r="P37" s="10" t="s">
        <v>157</v>
      </c>
      <c r="Q37" s="16" t="s">
        <v>158</v>
      </c>
      <c r="R37" s="9">
        <v>81</v>
      </c>
      <c r="S37" s="11">
        <v>76</v>
      </c>
      <c r="T37" s="9">
        <v>73</v>
      </c>
      <c r="U37" s="11">
        <v>57</v>
      </c>
      <c r="V37" s="11">
        <v>77</v>
      </c>
      <c r="W37" s="11">
        <v>87</v>
      </c>
      <c r="X37" s="9">
        <v>82</v>
      </c>
      <c r="Y37" s="10" t="s">
        <v>272</v>
      </c>
      <c r="Z37" s="34">
        <f t="shared" si="9"/>
        <v>1833</v>
      </c>
      <c r="AA37" s="34">
        <v>24</v>
      </c>
      <c r="AB37" s="34">
        <f t="shared" si="10"/>
        <v>76.375</v>
      </c>
      <c r="AC37" s="34">
        <f t="shared" si="11"/>
        <v>3314.5</v>
      </c>
      <c r="AD37" s="34">
        <f t="shared" si="12"/>
        <v>43.5</v>
      </c>
      <c r="AE37" s="34">
        <f t="shared" si="13"/>
        <v>76.195402298850581</v>
      </c>
    </row>
    <row r="38" spans="1:31" x14ac:dyDescent="0.15">
      <c r="A38" s="9">
        <v>35</v>
      </c>
      <c r="B38" s="10" t="s">
        <v>83</v>
      </c>
      <c r="C38" s="10" t="s">
        <v>84</v>
      </c>
      <c r="D38" s="11">
        <v>88</v>
      </c>
      <c r="E38" s="11">
        <v>63</v>
      </c>
      <c r="F38" s="11">
        <v>93</v>
      </c>
      <c r="G38" s="11">
        <v>87</v>
      </c>
      <c r="H38" s="11">
        <v>84</v>
      </c>
      <c r="I38" s="10" t="s">
        <v>272</v>
      </c>
      <c r="J38" s="12">
        <v>87</v>
      </c>
      <c r="K38" s="12">
        <v>63</v>
      </c>
      <c r="L38" s="34">
        <f t="shared" si="7"/>
        <v>1616</v>
      </c>
      <c r="M38" s="34">
        <v>19.5</v>
      </c>
      <c r="N38" s="34">
        <f t="shared" si="8"/>
        <v>82.871794871794876</v>
      </c>
      <c r="P38" s="10" t="s">
        <v>83</v>
      </c>
      <c r="Q38" s="10" t="s">
        <v>84</v>
      </c>
      <c r="R38" s="9">
        <v>75</v>
      </c>
      <c r="S38" s="11">
        <v>69</v>
      </c>
      <c r="T38" s="9">
        <v>63</v>
      </c>
      <c r="U38" s="11">
        <v>65</v>
      </c>
      <c r="V38" s="11">
        <v>86</v>
      </c>
      <c r="W38" s="11">
        <v>65</v>
      </c>
      <c r="X38" s="9">
        <v>85</v>
      </c>
      <c r="Y38" s="10" t="s">
        <v>272</v>
      </c>
      <c r="Z38" s="34">
        <f t="shared" si="9"/>
        <v>1698</v>
      </c>
      <c r="AA38" s="34">
        <v>24</v>
      </c>
      <c r="AB38" s="34">
        <f t="shared" si="10"/>
        <v>70.75</v>
      </c>
      <c r="AC38" s="34">
        <f t="shared" si="11"/>
        <v>3314</v>
      </c>
      <c r="AD38" s="34">
        <f t="shared" si="12"/>
        <v>43.5</v>
      </c>
      <c r="AE38" s="34">
        <f t="shared" si="13"/>
        <v>76.183908045977006</v>
      </c>
    </row>
    <row r="39" spans="1:31" x14ac:dyDescent="0.15">
      <c r="A39" s="9">
        <v>36</v>
      </c>
      <c r="B39" s="10" t="s">
        <v>71</v>
      </c>
      <c r="C39" s="10" t="s">
        <v>72</v>
      </c>
      <c r="D39" s="11">
        <v>80</v>
      </c>
      <c r="E39" s="11">
        <v>71</v>
      </c>
      <c r="F39" s="11">
        <v>95</v>
      </c>
      <c r="G39" s="11">
        <v>67</v>
      </c>
      <c r="H39" s="11">
        <v>70</v>
      </c>
      <c r="I39" s="10" t="s">
        <v>272</v>
      </c>
      <c r="J39" s="12">
        <v>86</v>
      </c>
      <c r="K39" s="12">
        <v>65</v>
      </c>
      <c r="L39" s="34">
        <f t="shared" si="7"/>
        <v>1511</v>
      </c>
      <c r="M39" s="34">
        <v>19.5</v>
      </c>
      <c r="N39" s="34">
        <f t="shared" si="8"/>
        <v>77.487179487179489</v>
      </c>
      <c r="P39" s="10" t="s">
        <v>71</v>
      </c>
      <c r="Q39" s="10" t="s">
        <v>72</v>
      </c>
      <c r="R39" s="9">
        <v>75</v>
      </c>
      <c r="S39" s="11">
        <v>78</v>
      </c>
      <c r="T39" s="9">
        <v>77</v>
      </c>
      <c r="U39" s="11">
        <v>62</v>
      </c>
      <c r="V39" s="11">
        <v>87</v>
      </c>
      <c r="W39" s="11">
        <v>75</v>
      </c>
      <c r="X39" s="9">
        <v>78</v>
      </c>
      <c r="Y39" s="10" t="s">
        <v>272</v>
      </c>
      <c r="Z39" s="34">
        <f t="shared" si="9"/>
        <v>1801.5</v>
      </c>
      <c r="AA39" s="34">
        <v>24</v>
      </c>
      <c r="AB39" s="34">
        <f t="shared" si="10"/>
        <v>75.0625</v>
      </c>
      <c r="AC39" s="34">
        <f t="shared" si="11"/>
        <v>3312.5</v>
      </c>
      <c r="AD39" s="34">
        <f t="shared" si="12"/>
        <v>43.5</v>
      </c>
      <c r="AE39" s="34">
        <f t="shared" si="13"/>
        <v>76.149425287356323</v>
      </c>
    </row>
    <row r="40" spans="1:31" x14ac:dyDescent="0.15">
      <c r="A40" s="9">
        <v>37</v>
      </c>
      <c r="B40" s="10" t="s">
        <v>151</v>
      </c>
      <c r="C40" s="10" t="s">
        <v>152</v>
      </c>
      <c r="D40" s="11">
        <v>64</v>
      </c>
      <c r="E40" s="11">
        <v>60</v>
      </c>
      <c r="F40" s="11">
        <v>82</v>
      </c>
      <c r="G40" s="11">
        <v>70</v>
      </c>
      <c r="H40" s="11">
        <v>89</v>
      </c>
      <c r="I40" s="10" t="s">
        <v>272</v>
      </c>
      <c r="J40" s="12">
        <v>89</v>
      </c>
      <c r="K40" s="12">
        <v>68</v>
      </c>
      <c r="L40" s="34">
        <f t="shared" si="7"/>
        <v>1458</v>
      </c>
      <c r="M40" s="34">
        <v>19.5</v>
      </c>
      <c r="N40" s="34">
        <f t="shared" si="8"/>
        <v>74.769230769230774</v>
      </c>
      <c r="P40" s="10" t="s">
        <v>151</v>
      </c>
      <c r="Q40" s="10" t="s">
        <v>152</v>
      </c>
      <c r="R40" s="9">
        <v>77</v>
      </c>
      <c r="S40" s="11">
        <v>80</v>
      </c>
      <c r="T40" s="9">
        <v>61</v>
      </c>
      <c r="U40" s="11">
        <v>76</v>
      </c>
      <c r="V40" s="11">
        <v>85</v>
      </c>
      <c r="W40" s="11">
        <v>78</v>
      </c>
      <c r="X40" s="9">
        <v>82</v>
      </c>
      <c r="Y40" s="10" t="s">
        <v>272</v>
      </c>
      <c r="Z40" s="34">
        <f t="shared" si="9"/>
        <v>1848.5</v>
      </c>
      <c r="AA40" s="34">
        <v>24</v>
      </c>
      <c r="AB40" s="34">
        <f t="shared" si="10"/>
        <v>77.020833333333329</v>
      </c>
      <c r="AC40" s="34">
        <f t="shared" si="11"/>
        <v>3306.5</v>
      </c>
      <c r="AD40" s="34">
        <f t="shared" si="12"/>
        <v>43.5</v>
      </c>
      <c r="AE40" s="34">
        <f t="shared" si="13"/>
        <v>76.011494252873561</v>
      </c>
    </row>
    <row r="41" spans="1:31" x14ac:dyDescent="0.15">
      <c r="A41" s="32">
        <v>38</v>
      </c>
      <c r="B41" s="10" t="s">
        <v>15</v>
      </c>
      <c r="C41" s="16" t="s">
        <v>16</v>
      </c>
      <c r="D41" s="11">
        <v>73</v>
      </c>
      <c r="E41" s="10" t="s">
        <v>298</v>
      </c>
      <c r="F41" s="11">
        <v>82</v>
      </c>
      <c r="G41" s="11">
        <v>60</v>
      </c>
      <c r="H41" s="11">
        <v>92</v>
      </c>
      <c r="I41" s="10" t="s">
        <v>271</v>
      </c>
      <c r="J41" s="12">
        <v>85</v>
      </c>
      <c r="K41" s="12">
        <v>72</v>
      </c>
      <c r="L41" s="34">
        <f t="shared" si="7"/>
        <v>1478.5</v>
      </c>
      <c r="M41" s="34">
        <v>19.5</v>
      </c>
      <c r="N41" s="34">
        <f t="shared" si="8"/>
        <v>75.820512820512818</v>
      </c>
      <c r="P41" s="10" t="s">
        <v>15</v>
      </c>
      <c r="Q41" s="16" t="s">
        <v>16</v>
      </c>
      <c r="R41" s="9">
        <v>79</v>
      </c>
      <c r="S41" s="11">
        <v>78</v>
      </c>
      <c r="T41" s="9">
        <v>75</v>
      </c>
      <c r="U41" s="11">
        <v>58</v>
      </c>
      <c r="V41" s="11">
        <v>91</v>
      </c>
      <c r="W41" s="11">
        <v>81</v>
      </c>
      <c r="X41" s="9">
        <v>77</v>
      </c>
      <c r="Y41" s="10" t="s">
        <v>272</v>
      </c>
      <c r="Z41" s="34">
        <f t="shared" si="9"/>
        <v>1827.5</v>
      </c>
      <c r="AA41" s="34">
        <v>24</v>
      </c>
      <c r="AB41" s="34">
        <f t="shared" si="10"/>
        <v>76.145833333333329</v>
      </c>
      <c r="AC41" s="34">
        <f t="shared" si="11"/>
        <v>3306</v>
      </c>
      <c r="AD41" s="34">
        <f t="shared" si="12"/>
        <v>43.5</v>
      </c>
      <c r="AE41" s="34">
        <f t="shared" si="13"/>
        <v>76</v>
      </c>
    </row>
    <row r="42" spans="1:31" x14ac:dyDescent="0.15">
      <c r="A42" s="32">
        <v>39</v>
      </c>
      <c r="B42" s="10" t="s">
        <v>171</v>
      </c>
      <c r="C42" s="10" t="s">
        <v>172</v>
      </c>
      <c r="D42" s="11">
        <v>89</v>
      </c>
      <c r="E42" s="11">
        <v>73</v>
      </c>
      <c r="F42" s="11">
        <v>86</v>
      </c>
      <c r="G42" s="11">
        <v>74</v>
      </c>
      <c r="H42" s="11">
        <v>78</v>
      </c>
      <c r="I42" s="10" t="s">
        <v>272</v>
      </c>
      <c r="J42" s="12">
        <v>87</v>
      </c>
      <c r="K42" s="12">
        <v>70</v>
      </c>
      <c r="L42" s="34">
        <f t="shared" si="7"/>
        <v>1589.5</v>
      </c>
      <c r="M42" s="34">
        <v>19.5</v>
      </c>
      <c r="N42" s="34">
        <f t="shared" si="8"/>
        <v>81.512820512820511</v>
      </c>
      <c r="P42" s="10" t="s">
        <v>171</v>
      </c>
      <c r="Q42" s="16" t="s">
        <v>172</v>
      </c>
      <c r="R42" s="9">
        <v>74</v>
      </c>
      <c r="S42" s="11">
        <v>69</v>
      </c>
      <c r="T42" s="9">
        <v>70</v>
      </c>
      <c r="U42" s="11">
        <v>57</v>
      </c>
      <c r="V42" s="11">
        <v>87</v>
      </c>
      <c r="W42" s="11">
        <v>70</v>
      </c>
      <c r="X42" s="9">
        <v>82</v>
      </c>
      <c r="Y42" s="10" t="s">
        <v>272</v>
      </c>
      <c r="Z42" s="34">
        <f t="shared" si="9"/>
        <v>1707</v>
      </c>
      <c r="AA42" s="34">
        <v>24</v>
      </c>
      <c r="AB42" s="34">
        <f t="shared" si="10"/>
        <v>71.125</v>
      </c>
      <c r="AC42" s="34">
        <f t="shared" si="11"/>
        <v>3296.5</v>
      </c>
      <c r="AD42" s="34">
        <f t="shared" si="12"/>
        <v>43.5</v>
      </c>
      <c r="AE42" s="34">
        <f t="shared" si="13"/>
        <v>75.781609195402297</v>
      </c>
    </row>
    <row r="43" spans="1:31" x14ac:dyDescent="0.15">
      <c r="A43" s="32">
        <v>40</v>
      </c>
      <c r="B43" s="10" t="s">
        <v>173</v>
      </c>
      <c r="C43" s="10" t="s">
        <v>174</v>
      </c>
      <c r="D43" s="11">
        <v>75</v>
      </c>
      <c r="E43" s="11">
        <v>60</v>
      </c>
      <c r="F43" s="11">
        <v>86</v>
      </c>
      <c r="G43" s="11">
        <v>70</v>
      </c>
      <c r="H43" s="11">
        <v>88</v>
      </c>
      <c r="I43" s="10" t="s">
        <v>272</v>
      </c>
      <c r="J43" s="12">
        <v>92</v>
      </c>
      <c r="K43" s="12">
        <v>82</v>
      </c>
      <c r="L43" s="34">
        <f t="shared" si="7"/>
        <v>1541.5</v>
      </c>
      <c r="M43" s="34">
        <v>19.5</v>
      </c>
      <c r="N43" s="34">
        <f t="shared" si="8"/>
        <v>79.051282051282058</v>
      </c>
      <c r="P43" s="10" t="s">
        <v>173</v>
      </c>
      <c r="Q43" s="16" t="s">
        <v>174</v>
      </c>
      <c r="R43" s="9">
        <v>75</v>
      </c>
      <c r="S43" s="11">
        <v>82</v>
      </c>
      <c r="T43" s="9">
        <v>71</v>
      </c>
      <c r="U43" s="11">
        <v>51</v>
      </c>
      <c r="V43" s="11">
        <v>85</v>
      </c>
      <c r="W43" s="11">
        <v>75</v>
      </c>
      <c r="X43" s="9">
        <v>83</v>
      </c>
      <c r="Y43" s="10" t="s">
        <v>272</v>
      </c>
      <c r="Z43" s="34">
        <f t="shared" si="9"/>
        <v>1752</v>
      </c>
      <c r="AA43" s="34">
        <v>24</v>
      </c>
      <c r="AB43" s="34">
        <f t="shared" si="10"/>
        <v>73</v>
      </c>
      <c r="AC43" s="34">
        <f t="shared" si="11"/>
        <v>3293.5</v>
      </c>
      <c r="AD43" s="34">
        <f t="shared" si="12"/>
        <v>43.5</v>
      </c>
      <c r="AE43" s="34">
        <f t="shared" si="13"/>
        <v>75.712643678160916</v>
      </c>
    </row>
    <row r="44" spans="1:31" x14ac:dyDescent="0.15">
      <c r="A44" s="32">
        <v>41</v>
      </c>
      <c r="B44" s="10" t="s">
        <v>77</v>
      </c>
      <c r="C44" s="10" t="s">
        <v>78</v>
      </c>
      <c r="D44" s="11">
        <v>82</v>
      </c>
      <c r="E44" s="11">
        <v>61</v>
      </c>
      <c r="F44" s="11">
        <v>82</v>
      </c>
      <c r="G44" s="11">
        <v>76</v>
      </c>
      <c r="H44" s="11">
        <v>86</v>
      </c>
      <c r="I44" s="10" t="s">
        <v>272</v>
      </c>
      <c r="J44" s="12">
        <v>84</v>
      </c>
      <c r="K44" s="12">
        <v>65</v>
      </c>
      <c r="L44" s="34">
        <f t="shared" si="7"/>
        <v>1533.5</v>
      </c>
      <c r="M44" s="34">
        <v>19.5</v>
      </c>
      <c r="N44" s="34">
        <f t="shared" si="8"/>
        <v>78.641025641025635</v>
      </c>
      <c r="P44" s="10" t="s">
        <v>77</v>
      </c>
      <c r="Q44" s="16" t="s">
        <v>78</v>
      </c>
      <c r="R44" s="9">
        <v>78</v>
      </c>
      <c r="S44" s="11">
        <v>83</v>
      </c>
      <c r="T44" s="9">
        <v>60</v>
      </c>
      <c r="U44" s="11">
        <v>49</v>
      </c>
      <c r="V44" s="11">
        <v>65</v>
      </c>
      <c r="W44" s="11">
        <v>90</v>
      </c>
      <c r="X44" s="9">
        <v>77</v>
      </c>
      <c r="Y44" s="10" t="s">
        <v>272</v>
      </c>
      <c r="Z44" s="34">
        <f t="shared" si="9"/>
        <v>1757</v>
      </c>
      <c r="AA44" s="34">
        <v>24</v>
      </c>
      <c r="AB44" s="34">
        <f t="shared" si="10"/>
        <v>73.208333333333329</v>
      </c>
      <c r="AC44" s="34">
        <f t="shared" si="11"/>
        <v>3290.5</v>
      </c>
      <c r="AD44" s="34">
        <f t="shared" si="12"/>
        <v>43.5</v>
      </c>
      <c r="AE44" s="34">
        <f t="shared" si="13"/>
        <v>75.643678160919535</v>
      </c>
    </row>
    <row r="45" spans="1:31" x14ac:dyDescent="0.15">
      <c r="A45" s="9">
        <v>42</v>
      </c>
      <c r="B45" s="10" t="s">
        <v>93</v>
      </c>
      <c r="C45" s="10" t="s">
        <v>94</v>
      </c>
      <c r="D45" s="11">
        <v>73</v>
      </c>
      <c r="E45" s="11">
        <v>75</v>
      </c>
      <c r="F45" s="11">
        <v>92</v>
      </c>
      <c r="G45" s="11">
        <v>76</v>
      </c>
      <c r="H45" s="11">
        <v>85</v>
      </c>
      <c r="I45" s="10" t="s">
        <v>273</v>
      </c>
      <c r="J45" s="12">
        <v>88</v>
      </c>
      <c r="K45" s="12">
        <v>72</v>
      </c>
      <c r="L45" s="34">
        <f t="shared" si="7"/>
        <v>1536.5</v>
      </c>
      <c r="M45" s="34">
        <v>19.5</v>
      </c>
      <c r="N45" s="34">
        <f t="shared" si="8"/>
        <v>78.794871794871796</v>
      </c>
      <c r="P45" s="10" t="s">
        <v>93</v>
      </c>
      <c r="Q45" s="10" t="s">
        <v>94</v>
      </c>
      <c r="R45" s="9">
        <v>72</v>
      </c>
      <c r="S45" s="11">
        <v>89</v>
      </c>
      <c r="T45" s="9">
        <v>73</v>
      </c>
      <c r="U45" s="11">
        <v>62</v>
      </c>
      <c r="V45" s="11">
        <v>87</v>
      </c>
      <c r="W45" s="11">
        <v>63</v>
      </c>
      <c r="X45" s="9">
        <v>81</v>
      </c>
      <c r="Y45" s="10" t="s">
        <v>272</v>
      </c>
      <c r="Z45" s="34">
        <f t="shared" si="9"/>
        <v>1750.5</v>
      </c>
      <c r="AA45" s="34">
        <v>24</v>
      </c>
      <c r="AB45" s="34">
        <f t="shared" si="10"/>
        <v>72.9375</v>
      </c>
      <c r="AC45" s="34">
        <f t="shared" si="11"/>
        <v>3287</v>
      </c>
      <c r="AD45" s="34">
        <f t="shared" si="12"/>
        <v>43.5</v>
      </c>
      <c r="AE45" s="34">
        <f t="shared" si="13"/>
        <v>75.563218390804593</v>
      </c>
    </row>
    <row r="46" spans="1:31" x14ac:dyDescent="0.15">
      <c r="A46" s="9">
        <v>43</v>
      </c>
      <c r="B46" s="10" t="s">
        <v>131</v>
      </c>
      <c r="C46" s="10" t="s">
        <v>132</v>
      </c>
      <c r="D46" s="11">
        <v>68</v>
      </c>
      <c r="E46" s="11">
        <v>77</v>
      </c>
      <c r="F46" s="11">
        <v>87</v>
      </c>
      <c r="G46" s="11">
        <v>88</v>
      </c>
      <c r="H46" s="11">
        <v>80</v>
      </c>
      <c r="I46" s="10" t="s">
        <v>271</v>
      </c>
      <c r="J46" s="12">
        <v>86</v>
      </c>
      <c r="K46" s="12">
        <v>71</v>
      </c>
      <c r="L46" s="34">
        <f t="shared" si="7"/>
        <v>1569</v>
      </c>
      <c r="M46" s="34">
        <v>19.5</v>
      </c>
      <c r="N46" s="34">
        <f t="shared" si="8"/>
        <v>80.461538461538467</v>
      </c>
      <c r="P46" s="10" t="s">
        <v>131</v>
      </c>
      <c r="Q46" s="10" t="s">
        <v>132</v>
      </c>
      <c r="R46" s="9">
        <v>79</v>
      </c>
      <c r="S46" s="11">
        <v>73</v>
      </c>
      <c r="T46" s="9">
        <v>75</v>
      </c>
      <c r="U46" s="11">
        <v>60</v>
      </c>
      <c r="V46" s="11">
        <v>80</v>
      </c>
      <c r="W46" s="11">
        <v>65</v>
      </c>
      <c r="X46" s="9">
        <v>84</v>
      </c>
      <c r="Y46" s="10" t="s">
        <v>272</v>
      </c>
      <c r="Z46" s="34">
        <f t="shared" si="9"/>
        <v>1717.5</v>
      </c>
      <c r="AA46" s="34">
        <v>24</v>
      </c>
      <c r="AB46" s="34">
        <f t="shared" si="10"/>
        <v>71.5625</v>
      </c>
      <c r="AC46" s="34">
        <f t="shared" si="11"/>
        <v>3286.5</v>
      </c>
      <c r="AD46" s="34">
        <f t="shared" si="12"/>
        <v>43.5</v>
      </c>
      <c r="AE46" s="34">
        <f t="shared" si="13"/>
        <v>75.551724137931032</v>
      </c>
    </row>
    <row r="47" spans="1:31" x14ac:dyDescent="0.15">
      <c r="A47" s="32">
        <v>44</v>
      </c>
      <c r="B47" s="10" t="s">
        <v>69</v>
      </c>
      <c r="C47" s="10" t="s">
        <v>70</v>
      </c>
      <c r="D47" s="11">
        <v>61</v>
      </c>
      <c r="E47" s="11">
        <v>78</v>
      </c>
      <c r="F47" s="11">
        <v>95</v>
      </c>
      <c r="G47" s="11">
        <v>84</v>
      </c>
      <c r="H47" s="11">
        <v>77</v>
      </c>
      <c r="I47" s="10" t="s">
        <v>271</v>
      </c>
      <c r="J47" s="12">
        <v>85</v>
      </c>
      <c r="K47" s="12">
        <v>82</v>
      </c>
      <c r="L47" s="34">
        <f t="shared" si="7"/>
        <v>1547</v>
      </c>
      <c r="M47" s="34">
        <v>19.5</v>
      </c>
      <c r="N47" s="34">
        <f t="shared" si="8"/>
        <v>79.333333333333329</v>
      </c>
      <c r="P47" s="10" t="s">
        <v>69</v>
      </c>
      <c r="Q47" s="16" t="s">
        <v>70</v>
      </c>
      <c r="R47" s="9">
        <v>83</v>
      </c>
      <c r="S47" s="11">
        <v>74</v>
      </c>
      <c r="T47" s="9">
        <v>80</v>
      </c>
      <c r="U47" s="11">
        <v>58</v>
      </c>
      <c r="V47" s="11">
        <v>87</v>
      </c>
      <c r="W47" s="11">
        <v>62</v>
      </c>
      <c r="X47" s="9">
        <v>77</v>
      </c>
      <c r="Y47" s="10" t="s">
        <v>271</v>
      </c>
      <c r="Z47" s="34">
        <f t="shared" si="9"/>
        <v>1731.5</v>
      </c>
      <c r="AA47" s="34">
        <v>24</v>
      </c>
      <c r="AB47" s="34">
        <f t="shared" si="10"/>
        <v>72.145833333333329</v>
      </c>
      <c r="AC47" s="34">
        <f t="shared" si="11"/>
        <v>3278.5</v>
      </c>
      <c r="AD47" s="34">
        <f t="shared" si="12"/>
        <v>43.5</v>
      </c>
      <c r="AE47" s="34">
        <f t="shared" si="13"/>
        <v>75.367816091954026</v>
      </c>
    </row>
    <row r="48" spans="1:31" x14ac:dyDescent="0.15">
      <c r="A48" s="9">
        <v>45</v>
      </c>
      <c r="B48" s="10" t="s">
        <v>117</v>
      </c>
      <c r="C48" s="10" t="s">
        <v>118</v>
      </c>
      <c r="D48" s="11">
        <v>73</v>
      </c>
      <c r="E48" s="11">
        <v>74</v>
      </c>
      <c r="F48" s="11">
        <v>82</v>
      </c>
      <c r="G48" s="11">
        <v>89</v>
      </c>
      <c r="H48" s="11">
        <v>91</v>
      </c>
      <c r="I48" s="10" t="s">
        <v>271</v>
      </c>
      <c r="J48" s="12">
        <v>87</v>
      </c>
      <c r="K48" s="12">
        <v>70</v>
      </c>
      <c r="L48" s="34">
        <f t="shared" si="7"/>
        <v>1604.5</v>
      </c>
      <c r="M48" s="34">
        <v>19.5</v>
      </c>
      <c r="N48" s="34">
        <f t="shared" si="8"/>
        <v>82.282051282051285</v>
      </c>
      <c r="P48" s="10" t="s">
        <v>117</v>
      </c>
      <c r="Q48" s="10" t="s">
        <v>118</v>
      </c>
      <c r="R48" s="9">
        <v>60</v>
      </c>
      <c r="S48" s="11">
        <v>80</v>
      </c>
      <c r="T48" s="9">
        <v>64</v>
      </c>
      <c r="U48" s="11">
        <v>68</v>
      </c>
      <c r="V48" s="11">
        <v>77</v>
      </c>
      <c r="W48" s="11">
        <v>60</v>
      </c>
      <c r="X48" s="9">
        <v>82</v>
      </c>
      <c r="Y48" s="10" t="s">
        <v>272</v>
      </c>
      <c r="Z48" s="34">
        <f t="shared" si="9"/>
        <v>1663.5</v>
      </c>
      <c r="AA48" s="34">
        <v>24</v>
      </c>
      <c r="AB48" s="34">
        <f t="shared" si="10"/>
        <v>69.3125</v>
      </c>
      <c r="AC48" s="34">
        <f t="shared" si="11"/>
        <v>3268</v>
      </c>
      <c r="AD48" s="34">
        <f t="shared" si="12"/>
        <v>43.5</v>
      </c>
      <c r="AE48" s="34">
        <f t="shared" si="13"/>
        <v>75.1264367816092</v>
      </c>
    </row>
    <row r="49" spans="1:31" x14ac:dyDescent="0.15">
      <c r="A49" s="32">
        <v>46</v>
      </c>
      <c r="B49" s="10" t="s">
        <v>13</v>
      </c>
      <c r="C49" s="10" t="s">
        <v>14</v>
      </c>
      <c r="D49" s="11">
        <v>82</v>
      </c>
      <c r="E49" s="11">
        <v>77</v>
      </c>
      <c r="F49" s="11">
        <v>88</v>
      </c>
      <c r="G49" s="11">
        <v>68</v>
      </c>
      <c r="H49" s="11">
        <v>91</v>
      </c>
      <c r="I49" s="10" t="s">
        <v>271</v>
      </c>
      <c r="J49" s="12">
        <v>74</v>
      </c>
      <c r="K49" s="12">
        <v>75</v>
      </c>
      <c r="L49" s="34">
        <f t="shared" si="7"/>
        <v>1565.5</v>
      </c>
      <c r="M49" s="34">
        <v>19.5</v>
      </c>
      <c r="N49" s="34">
        <f t="shared" si="8"/>
        <v>80.282051282051285</v>
      </c>
      <c r="P49" s="10" t="s">
        <v>13</v>
      </c>
      <c r="Q49" s="16" t="s">
        <v>14</v>
      </c>
      <c r="R49" s="9">
        <v>77</v>
      </c>
      <c r="S49" s="11">
        <v>77</v>
      </c>
      <c r="T49" s="9">
        <v>71</v>
      </c>
      <c r="U49" s="11">
        <v>58</v>
      </c>
      <c r="V49" s="11">
        <v>89</v>
      </c>
      <c r="W49" s="11">
        <v>63</v>
      </c>
      <c r="X49" s="9">
        <v>78</v>
      </c>
      <c r="Y49" s="10" t="s">
        <v>272</v>
      </c>
      <c r="Z49" s="34">
        <f t="shared" si="9"/>
        <v>1698.5</v>
      </c>
      <c r="AA49" s="34">
        <v>24</v>
      </c>
      <c r="AB49" s="34">
        <f t="shared" si="10"/>
        <v>70.770833333333329</v>
      </c>
      <c r="AC49" s="34">
        <f t="shared" si="11"/>
        <v>3264</v>
      </c>
      <c r="AD49" s="34">
        <f t="shared" si="12"/>
        <v>43.5</v>
      </c>
      <c r="AE49" s="34">
        <f t="shared" si="13"/>
        <v>75.034482758620683</v>
      </c>
    </row>
    <row r="50" spans="1:31" x14ac:dyDescent="0.15">
      <c r="A50" s="9">
        <v>47</v>
      </c>
      <c r="B50" s="10" t="s">
        <v>153</v>
      </c>
      <c r="C50" s="10" t="s">
        <v>154</v>
      </c>
      <c r="D50" s="11">
        <v>73</v>
      </c>
      <c r="E50" s="11">
        <v>63</v>
      </c>
      <c r="F50" s="11">
        <v>89</v>
      </c>
      <c r="G50" s="11">
        <v>69</v>
      </c>
      <c r="H50" s="11">
        <v>71</v>
      </c>
      <c r="I50" s="10" t="s">
        <v>272</v>
      </c>
      <c r="J50" s="12">
        <v>86</v>
      </c>
      <c r="K50" s="12">
        <v>70</v>
      </c>
      <c r="L50" s="34">
        <f t="shared" si="7"/>
        <v>1470</v>
      </c>
      <c r="M50" s="34">
        <v>19.5</v>
      </c>
      <c r="N50" s="34">
        <f t="shared" si="8"/>
        <v>75.384615384615387</v>
      </c>
      <c r="P50" s="10" t="s">
        <v>153</v>
      </c>
      <c r="Q50" s="10" t="s">
        <v>154</v>
      </c>
      <c r="R50" s="9">
        <v>80</v>
      </c>
      <c r="S50" s="11">
        <v>85</v>
      </c>
      <c r="T50" s="9">
        <v>78</v>
      </c>
      <c r="U50" s="11">
        <v>67</v>
      </c>
      <c r="V50" s="11">
        <v>81</v>
      </c>
      <c r="W50" s="11">
        <v>63</v>
      </c>
      <c r="X50" s="9">
        <v>75</v>
      </c>
      <c r="Y50" s="10" t="s">
        <v>271</v>
      </c>
      <c r="Z50" s="34">
        <f t="shared" si="9"/>
        <v>1783</v>
      </c>
      <c r="AA50" s="34">
        <v>24</v>
      </c>
      <c r="AB50" s="34">
        <f t="shared" si="10"/>
        <v>74.291666666666671</v>
      </c>
      <c r="AC50" s="34">
        <f t="shared" si="11"/>
        <v>3253</v>
      </c>
      <c r="AD50" s="34">
        <f t="shared" si="12"/>
        <v>43.5</v>
      </c>
      <c r="AE50" s="34">
        <f t="shared" si="13"/>
        <v>74.781609195402297</v>
      </c>
    </row>
    <row r="51" spans="1:31" x14ac:dyDescent="0.15">
      <c r="A51" s="9">
        <v>48</v>
      </c>
      <c r="B51" s="10" t="s">
        <v>143</v>
      </c>
      <c r="C51" s="10" t="s">
        <v>144</v>
      </c>
      <c r="D51" s="11">
        <v>72</v>
      </c>
      <c r="E51" s="11">
        <v>65</v>
      </c>
      <c r="F51" s="11">
        <v>83</v>
      </c>
      <c r="G51" s="11">
        <v>72</v>
      </c>
      <c r="H51" s="11">
        <v>83</v>
      </c>
      <c r="I51" s="10" t="s">
        <v>271</v>
      </c>
      <c r="J51" s="12">
        <v>88</v>
      </c>
      <c r="K51" s="12">
        <v>60</v>
      </c>
      <c r="L51" s="34">
        <f t="shared" si="7"/>
        <v>1504.5</v>
      </c>
      <c r="M51" s="34">
        <v>19.5</v>
      </c>
      <c r="N51" s="34">
        <f t="shared" si="8"/>
        <v>77.15384615384616</v>
      </c>
      <c r="P51" s="10" t="s">
        <v>143</v>
      </c>
      <c r="Q51" s="10" t="s">
        <v>144</v>
      </c>
      <c r="R51" s="9">
        <v>80</v>
      </c>
      <c r="S51" s="11">
        <v>80</v>
      </c>
      <c r="T51" s="9">
        <v>65</v>
      </c>
      <c r="U51" s="11">
        <v>61</v>
      </c>
      <c r="V51" s="11">
        <v>78</v>
      </c>
      <c r="W51" s="11">
        <v>69</v>
      </c>
      <c r="X51" s="9">
        <v>83</v>
      </c>
      <c r="Y51" s="10" t="s">
        <v>271</v>
      </c>
      <c r="Z51" s="34">
        <f t="shared" si="9"/>
        <v>1748</v>
      </c>
      <c r="AA51" s="34">
        <v>24</v>
      </c>
      <c r="AB51" s="34">
        <f t="shared" si="10"/>
        <v>72.833333333333329</v>
      </c>
      <c r="AC51" s="34">
        <f t="shared" si="11"/>
        <v>3252.5</v>
      </c>
      <c r="AD51" s="34">
        <f t="shared" si="12"/>
        <v>43.5</v>
      </c>
      <c r="AE51" s="34">
        <f t="shared" si="13"/>
        <v>74.770114942528735</v>
      </c>
    </row>
    <row r="52" spans="1:31" x14ac:dyDescent="0.15">
      <c r="A52" s="9">
        <v>49</v>
      </c>
      <c r="B52" s="10" t="s">
        <v>59</v>
      </c>
      <c r="C52" s="10" t="s">
        <v>60</v>
      </c>
      <c r="D52" s="11">
        <v>63</v>
      </c>
      <c r="E52" s="11">
        <v>76</v>
      </c>
      <c r="F52" s="11">
        <v>84</v>
      </c>
      <c r="G52" s="11">
        <v>77</v>
      </c>
      <c r="H52" s="11">
        <v>76</v>
      </c>
      <c r="I52" s="10" t="s">
        <v>273</v>
      </c>
      <c r="J52" s="12">
        <v>85</v>
      </c>
      <c r="K52" s="12">
        <v>82</v>
      </c>
      <c r="L52" s="34">
        <f t="shared" si="7"/>
        <v>1472.5</v>
      </c>
      <c r="M52" s="34">
        <v>19.5</v>
      </c>
      <c r="N52" s="34">
        <f t="shared" si="8"/>
        <v>75.512820512820511</v>
      </c>
      <c r="P52" s="10" t="s">
        <v>59</v>
      </c>
      <c r="Q52" s="10" t="s">
        <v>60</v>
      </c>
      <c r="R52" s="9">
        <v>85</v>
      </c>
      <c r="S52" s="11">
        <v>78</v>
      </c>
      <c r="T52" s="9">
        <v>64</v>
      </c>
      <c r="U52" s="11">
        <v>72</v>
      </c>
      <c r="V52" s="11">
        <v>80</v>
      </c>
      <c r="W52" s="11">
        <v>63</v>
      </c>
      <c r="X52" s="9">
        <v>87</v>
      </c>
      <c r="Y52" s="10" t="s">
        <v>271</v>
      </c>
      <c r="Z52" s="34">
        <f t="shared" si="9"/>
        <v>1774.5</v>
      </c>
      <c r="AA52" s="34">
        <v>24</v>
      </c>
      <c r="AB52" s="34">
        <f t="shared" si="10"/>
        <v>73.9375</v>
      </c>
      <c r="AC52" s="34">
        <f t="shared" si="11"/>
        <v>3247</v>
      </c>
      <c r="AD52" s="34">
        <f t="shared" si="12"/>
        <v>43.5</v>
      </c>
      <c r="AE52" s="34">
        <f t="shared" si="13"/>
        <v>74.643678160919535</v>
      </c>
    </row>
    <row r="53" spans="1:31" x14ac:dyDescent="0.15">
      <c r="A53" s="32">
        <v>50</v>
      </c>
      <c r="B53" s="10" t="s">
        <v>133</v>
      </c>
      <c r="C53" s="10" t="s">
        <v>134</v>
      </c>
      <c r="D53" s="11">
        <v>88</v>
      </c>
      <c r="E53" s="11">
        <v>76</v>
      </c>
      <c r="F53" s="11">
        <v>91</v>
      </c>
      <c r="G53" s="11">
        <v>77</v>
      </c>
      <c r="H53" s="11">
        <v>79</v>
      </c>
      <c r="I53" s="10" t="s">
        <v>271</v>
      </c>
      <c r="J53" s="12">
        <v>88</v>
      </c>
      <c r="K53" s="12">
        <v>64</v>
      </c>
      <c r="L53" s="34">
        <f t="shared" si="7"/>
        <v>1623.5</v>
      </c>
      <c r="M53" s="34">
        <v>19.5</v>
      </c>
      <c r="N53" s="34">
        <f t="shared" si="8"/>
        <v>83.256410256410263</v>
      </c>
      <c r="P53" s="10" t="s">
        <v>133</v>
      </c>
      <c r="Q53" s="16" t="s">
        <v>134</v>
      </c>
      <c r="R53" s="9">
        <v>83</v>
      </c>
      <c r="S53" s="11">
        <v>79</v>
      </c>
      <c r="T53" s="9">
        <v>64</v>
      </c>
      <c r="U53" s="11">
        <v>60</v>
      </c>
      <c r="V53" s="11">
        <v>90</v>
      </c>
      <c r="W53" s="11">
        <v>50</v>
      </c>
      <c r="X53" s="9">
        <v>74</v>
      </c>
      <c r="Y53" s="10" t="s">
        <v>273</v>
      </c>
      <c r="Z53" s="34">
        <f t="shared" si="9"/>
        <v>1605.5</v>
      </c>
      <c r="AA53" s="34">
        <v>24</v>
      </c>
      <c r="AB53" s="34">
        <f t="shared" si="10"/>
        <v>66.895833333333329</v>
      </c>
      <c r="AC53" s="34">
        <f t="shared" si="11"/>
        <v>3229</v>
      </c>
      <c r="AD53" s="34">
        <f t="shared" si="12"/>
        <v>43.5</v>
      </c>
      <c r="AE53" s="34">
        <f t="shared" si="13"/>
        <v>74.229885057471265</v>
      </c>
    </row>
    <row r="54" spans="1:31" x14ac:dyDescent="0.15">
      <c r="A54" s="32">
        <v>51</v>
      </c>
      <c r="B54" s="10" t="s">
        <v>251</v>
      </c>
      <c r="C54" s="10" t="s">
        <v>252</v>
      </c>
      <c r="D54" s="11">
        <v>75</v>
      </c>
      <c r="E54" s="11">
        <v>79</v>
      </c>
      <c r="F54" s="11">
        <v>84</v>
      </c>
      <c r="G54" s="11">
        <v>85</v>
      </c>
      <c r="H54" s="11">
        <v>83</v>
      </c>
      <c r="I54" s="10" t="s">
        <v>271</v>
      </c>
      <c r="J54" s="12">
        <v>90</v>
      </c>
      <c r="K54" s="12">
        <v>82</v>
      </c>
      <c r="L54" s="34">
        <f t="shared" si="7"/>
        <v>1625.5</v>
      </c>
      <c r="M54" s="34">
        <v>19.5</v>
      </c>
      <c r="N54" s="34">
        <f t="shared" si="8"/>
        <v>83.358974358974365</v>
      </c>
      <c r="P54" s="10" t="s">
        <v>251</v>
      </c>
      <c r="Q54" s="16" t="s">
        <v>252</v>
      </c>
      <c r="R54" s="9">
        <v>87</v>
      </c>
      <c r="S54" s="11">
        <v>68</v>
      </c>
      <c r="T54" s="9">
        <v>75</v>
      </c>
      <c r="U54" s="11">
        <v>56</v>
      </c>
      <c r="V54" s="11">
        <v>75</v>
      </c>
      <c r="W54" s="11">
        <v>50</v>
      </c>
      <c r="X54" s="9">
        <v>77</v>
      </c>
      <c r="Y54" s="10" t="s">
        <v>272</v>
      </c>
      <c r="Z54" s="34">
        <f t="shared" si="9"/>
        <v>1586.5</v>
      </c>
      <c r="AA54" s="34">
        <v>24</v>
      </c>
      <c r="AB54" s="34">
        <f t="shared" si="10"/>
        <v>66.104166666666671</v>
      </c>
      <c r="AC54" s="34">
        <f t="shared" si="11"/>
        <v>3212</v>
      </c>
      <c r="AD54" s="34">
        <f t="shared" si="12"/>
        <v>43.5</v>
      </c>
      <c r="AE54" s="34">
        <f t="shared" si="13"/>
        <v>73.839080459770116</v>
      </c>
    </row>
    <row r="55" spans="1:31" x14ac:dyDescent="0.15">
      <c r="A55" s="9">
        <v>52</v>
      </c>
      <c r="B55" s="10" t="s">
        <v>115</v>
      </c>
      <c r="C55" s="10" t="s">
        <v>116</v>
      </c>
      <c r="D55" s="11">
        <v>65</v>
      </c>
      <c r="E55" s="11">
        <v>60</v>
      </c>
      <c r="F55" s="11">
        <v>82</v>
      </c>
      <c r="G55" s="11">
        <v>68</v>
      </c>
      <c r="H55" s="11">
        <v>66</v>
      </c>
      <c r="I55" s="10" t="s">
        <v>273</v>
      </c>
      <c r="J55" s="12">
        <v>90</v>
      </c>
      <c r="K55" s="12">
        <v>81</v>
      </c>
      <c r="L55" s="34">
        <f t="shared" si="7"/>
        <v>1413</v>
      </c>
      <c r="M55" s="34">
        <v>19.5</v>
      </c>
      <c r="N55" s="34">
        <f t="shared" si="8"/>
        <v>72.461538461538467</v>
      </c>
      <c r="P55" s="10" t="s">
        <v>115</v>
      </c>
      <c r="Q55" s="10" t="s">
        <v>116</v>
      </c>
      <c r="R55" s="9">
        <v>81</v>
      </c>
      <c r="S55" s="11">
        <v>79</v>
      </c>
      <c r="T55" s="9">
        <v>73</v>
      </c>
      <c r="U55" s="11">
        <v>73</v>
      </c>
      <c r="V55" s="11">
        <v>91</v>
      </c>
      <c r="W55" s="11">
        <v>65</v>
      </c>
      <c r="X55" s="9">
        <v>70</v>
      </c>
      <c r="Y55" s="10" t="s">
        <v>272</v>
      </c>
      <c r="Z55" s="34">
        <f t="shared" si="9"/>
        <v>1786</v>
      </c>
      <c r="AA55" s="34">
        <v>24</v>
      </c>
      <c r="AB55" s="34">
        <f t="shared" si="10"/>
        <v>74.416666666666671</v>
      </c>
      <c r="AC55" s="34">
        <f t="shared" si="11"/>
        <v>3199</v>
      </c>
      <c r="AD55" s="34">
        <f t="shared" si="12"/>
        <v>43.5</v>
      </c>
      <c r="AE55" s="34">
        <f t="shared" si="13"/>
        <v>73.540229885057471</v>
      </c>
    </row>
    <row r="56" spans="1:31" x14ac:dyDescent="0.15">
      <c r="A56" s="32">
        <v>53</v>
      </c>
      <c r="B56" s="10" t="s">
        <v>61</v>
      </c>
      <c r="C56" s="16" t="s">
        <v>62</v>
      </c>
      <c r="D56" s="11">
        <v>63</v>
      </c>
      <c r="E56" s="11">
        <v>78</v>
      </c>
      <c r="F56" s="11">
        <v>96</v>
      </c>
      <c r="G56" s="10" t="s">
        <v>299</v>
      </c>
      <c r="H56" s="11">
        <v>80</v>
      </c>
      <c r="I56" s="10" t="s">
        <v>272</v>
      </c>
      <c r="J56" s="12">
        <v>88</v>
      </c>
      <c r="K56" s="12">
        <v>87</v>
      </c>
      <c r="L56" s="34">
        <f t="shared" si="7"/>
        <v>1476</v>
      </c>
      <c r="M56" s="34">
        <v>19.5</v>
      </c>
      <c r="N56" s="34">
        <f t="shared" si="8"/>
        <v>75.692307692307693</v>
      </c>
      <c r="P56" s="10" t="s">
        <v>61</v>
      </c>
      <c r="Q56" s="16" t="s">
        <v>62</v>
      </c>
      <c r="R56" s="9">
        <v>79</v>
      </c>
      <c r="S56" s="11">
        <v>76</v>
      </c>
      <c r="T56" s="9">
        <v>77</v>
      </c>
      <c r="U56" s="11">
        <v>53</v>
      </c>
      <c r="V56" s="11">
        <v>79</v>
      </c>
      <c r="W56" s="11">
        <v>68</v>
      </c>
      <c r="X56" s="9">
        <v>79</v>
      </c>
      <c r="Y56" s="10" t="s">
        <v>272</v>
      </c>
      <c r="Z56" s="34">
        <f t="shared" si="9"/>
        <v>1707</v>
      </c>
      <c r="AA56" s="34">
        <v>24</v>
      </c>
      <c r="AB56" s="34">
        <f t="shared" si="10"/>
        <v>71.125</v>
      </c>
      <c r="AC56" s="34">
        <f t="shared" si="11"/>
        <v>3183</v>
      </c>
      <c r="AD56" s="34">
        <f t="shared" si="12"/>
        <v>43.5</v>
      </c>
      <c r="AE56" s="34">
        <f t="shared" si="13"/>
        <v>73.172413793103445</v>
      </c>
    </row>
    <row r="57" spans="1:31" x14ac:dyDescent="0.15">
      <c r="A57" s="32">
        <v>54</v>
      </c>
      <c r="B57" s="10" t="s">
        <v>175</v>
      </c>
      <c r="C57" s="10" t="s">
        <v>176</v>
      </c>
      <c r="D57" s="11">
        <v>61</v>
      </c>
      <c r="E57" s="11">
        <v>70</v>
      </c>
      <c r="F57" s="11">
        <v>87</v>
      </c>
      <c r="G57" s="11">
        <v>74</v>
      </c>
      <c r="H57" s="11">
        <v>90</v>
      </c>
      <c r="I57" s="10" t="s">
        <v>272</v>
      </c>
      <c r="J57" s="12">
        <v>87</v>
      </c>
      <c r="K57" s="12">
        <v>76</v>
      </c>
      <c r="L57" s="34">
        <f t="shared" si="7"/>
        <v>1492</v>
      </c>
      <c r="M57" s="34">
        <v>19.5</v>
      </c>
      <c r="N57" s="34">
        <f t="shared" si="8"/>
        <v>76.512820512820511</v>
      </c>
      <c r="P57" s="10" t="s">
        <v>175</v>
      </c>
      <c r="Q57" s="16" t="s">
        <v>176</v>
      </c>
      <c r="R57" s="9">
        <v>78</v>
      </c>
      <c r="S57" s="11">
        <v>80</v>
      </c>
      <c r="T57" s="9">
        <v>75</v>
      </c>
      <c r="U57" s="11">
        <v>42</v>
      </c>
      <c r="V57" s="11">
        <v>74</v>
      </c>
      <c r="W57" s="11">
        <v>70</v>
      </c>
      <c r="X57" s="9">
        <v>82</v>
      </c>
      <c r="Y57" s="10" t="s">
        <v>271</v>
      </c>
      <c r="Z57" s="34">
        <f t="shared" si="9"/>
        <v>1684.5</v>
      </c>
      <c r="AA57" s="34">
        <v>24</v>
      </c>
      <c r="AB57" s="34">
        <f t="shared" si="10"/>
        <v>70.1875</v>
      </c>
      <c r="AC57" s="34">
        <f t="shared" si="11"/>
        <v>3176.5</v>
      </c>
      <c r="AD57" s="34">
        <f t="shared" si="12"/>
        <v>43.5</v>
      </c>
      <c r="AE57" s="34">
        <f t="shared" si="13"/>
        <v>73.022988505747122</v>
      </c>
    </row>
    <row r="58" spans="1:31" x14ac:dyDescent="0.15">
      <c r="A58" s="32">
        <v>55</v>
      </c>
      <c r="B58" s="10" t="s">
        <v>51</v>
      </c>
      <c r="C58" s="10" t="s">
        <v>52</v>
      </c>
      <c r="D58" s="11">
        <v>78</v>
      </c>
      <c r="E58" s="11">
        <v>64</v>
      </c>
      <c r="F58" s="11">
        <v>94</v>
      </c>
      <c r="G58" s="11">
        <v>64</v>
      </c>
      <c r="H58" s="11">
        <v>77</v>
      </c>
      <c r="I58" s="10" t="s">
        <v>272</v>
      </c>
      <c r="J58" s="12">
        <v>85</v>
      </c>
      <c r="K58" s="12">
        <v>60</v>
      </c>
      <c r="L58" s="34">
        <f t="shared" si="7"/>
        <v>1481</v>
      </c>
      <c r="M58" s="34">
        <v>19.5</v>
      </c>
      <c r="N58" s="34">
        <f t="shared" si="8"/>
        <v>75.948717948717942</v>
      </c>
      <c r="P58" s="10" t="s">
        <v>51</v>
      </c>
      <c r="Q58" s="16" t="s">
        <v>52</v>
      </c>
      <c r="R58" s="9">
        <v>73</v>
      </c>
      <c r="S58" s="11">
        <v>82</v>
      </c>
      <c r="T58" s="9">
        <v>60</v>
      </c>
      <c r="U58" s="11">
        <v>58</v>
      </c>
      <c r="V58" s="11">
        <v>80</v>
      </c>
      <c r="W58" s="11">
        <v>64</v>
      </c>
      <c r="X58" s="9">
        <v>86</v>
      </c>
      <c r="Y58" s="10" t="s">
        <v>271</v>
      </c>
      <c r="Z58" s="34">
        <f t="shared" si="9"/>
        <v>1691.5</v>
      </c>
      <c r="AA58" s="34">
        <v>24</v>
      </c>
      <c r="AB58" s="34">
        <f t="shared" si="10"/>
        <v>70.479166666666671</v>
      </c>
      <c r="AC58" s="34">
        <f t="shared" si="11"/>
        <v>3172.5</v>
      </c>
      <c r="AD58" s="34">
        <f t="shared" si="12"/>
        <v>43.5</v>
      </c>
      <c r="AE58" s="34">
        <f t="shared" si="13"/>
        <v>72.931034482758619</v>
      </c>
    </row>
    <row r="59" spans="1:31" x14ac:dyDescent="0.15">
      <c r="A59" s="32">
        <v>56</v>
      </c>
      <c r="B59" s="10" t="s">
        <v>177</v>
      </c>
      <c r="C59" s="10" t="s">
        <v>178</v>
      </c>
      <c r="D59" s="11">
        <v>68</v>
      </c>
      <c r="E59" s="11">
        <v>78</v>
      </c>
      <c r="F59" s="11">
        <v>85</v>
      </c>
      <c r="G59" s="11">
        <v>68</v>
      </c>
      <c r="H59" s="11">
        <v>91</v>
      </c>
      <c r="I59" s="10" t="s">
        <v>272</v>
      </c>
      <c r="J59" s="12">
        <v>85</v>
      </c>
      <c r="K59" s="12">
        <v>86</v>
      </c>
      <c r="L59" s="34">
        <f t="shared" si="7"/>
        <v>1529.5</v>
      </c>
      <c r="M59" s="34">
        <v>19.5</v>
      </c>
      <c r="N59" s="34">
        <f t="shared" si="8"/>
        <v>78.435897435897431</v>
      </c>
      <c r="P59" s="10" t="s">
        <v>177</v>
      </c>
      <c r="Q59" s="16" t="s">
        <v>178</v>
      </c>
      <c r="R59" s="9">
        <v>82</v>
      </c>
      <c r="S59" s="11">
        <v>65</v>
      </c>
      <c r="T59" s="9">
        <v>76</v>
      </c>
      <c r="U59" s="11">
        <v>54</v>
      </c>
      <c r="V59" s="11">
        <v>70</v>
      </c>
      <c r="W59" s="11">
        <v>63</v>
      </c>
      <c r="X59" s="9">
        <v>81</v>
      </c>
      <c r="Y59" s="10" t="s">
        <v>272</v>
      </c>
      <c r="Z59" s="34">
        <f t="shared" si="9"/>
        <v>1637.5</v>
      </c>
      <c r="AA59" s="34">
        <v>24</v>
      </c>
      <c r="AB59" s="34">
        <f t="shared" si="10"/>
        <v>68.229166666666671</v>
      </c>
      <c r="AC59" s="34">
        <f t="shared" si="11"/>
        <v>3167</v>
      </c>
      <c r="AD59" s="34">
        <f t="shared" si="12"/>
        <v>43.5</v>
      </c>
      <c r="AE59" s="34">
        <f t="shared" si="13"/>
        <v>72.804597701149419</v>
      </c>
    </row>
    <row r="60" spans="1:31" x14ac:dyDescent="0.15">
      <c r="A60" s="32">
        <v>57</v>
      </c>
      <c r="B60" s="10" t="s">
        <v>135</v>
      </c>
      <c r="C60" s="10" t="s">
        <v>136</v>
      </c>
      <c r="D60" s="11">
        <v>79</v>
      </c>
      <c r="E60" s="11">
        <v>73</v>
      </c>
      <c r="F60" s="11">
        <v>82</v>
      </c>
      <c r="G60" s="11">
        <v>72</v>
      </c>
      <c r="H60" s="11">
        <v>89</v>
      </c>
      <c r="I60" s="10" t="s">
        <v>272</v>
      </c>
      <c r="J60" s="12">
        <v>88</v>
      </c>
      <c r="K60" s="12">
        <v>63</v>
      </c>
      <c r="L60" s="34">
        <f t="shared" si="7"/>
        <v>1547</v>
      </c>
      <c r="M60" s="34">
        <v>19.5</v>
      </c>
      <c r="N60" s="34">
        <f t="shared" si="8"/>
        <v>79.333333333333329</v>
      </c>
      <c r="P60" s="10" t="s">
        <v>135</v>
      </c>
      <c r="Q60" s="16" t="s">
        <v>136</v>
      </c>
      <c r="R60" s="9">
        <v>72</v>
      </c>
      <c r="S60" s="11">
        <v>78</v>
      </c>
      <c r="T60" s="9">
        <v>57</v>
      </c>
      <c r="U60" s="11">
        <v>52</v>
      </c>
      <c r="V60" s="11">
        <v>67</v>
      </c>
      <c r="W60" s="11">
        <v>69</v>
      </c>
      <c r="X60" s="9">
        <v>80</v>
      </c>
      <c r="Y60" s="10" t="s">
        <v>272</v>
      </c>
      <c r="Z60" s="34">
        <f t="shared" si="9"/>
        <v>1618.5</v>
      </c>
      <c r="AA60" s="34">
        <v>24</v>
      </c>
      <c r="AB60" s="34">
        <f t="shared" si="10"/>
        <v>67.4375</v>
      </c>
      <c r="AC60" s="34">
        <f t="shared" si="11"/>
        <v>3165.5</v>
      </c>
      <c r="AD60" s="34">
        <f t="shared" si="12"/>
        <v>43.5</v>
      </c>
      <c r="AE60" s="34">
        <f t="shared" si="13"/>
        <v>72.770114942528735</v>
      </c>
    </row>
    <row r="61" spans="1:31" x14ac:dyDescent="0.15">
      <c r="A61" s="32">
        <v>58</v>
      </c>
      <c r="B61" s="10" t="s">
        <v>269</v>
      </c>
      <c r="C61" s="10" t="s">
        <v>270</v>
      </c>
      <c r="D61" s="11">
        <v>82</v>
      </c>
      <c r="E61" s="11">
        <v>75</v>
      </c>
      <c r="F61" s="11">
        <v>80</v>
      </c>
      <c r="G61" s="11">
        <v>76</v>
      </c>
      <c r="H61" s="11">
        <v>97</v>
      </c>
      <c r="I61" s="10" t="s">
        <v>272</v>
      </c>
      <c r="J61" s="12">
        <v>85</v>
      </c>
      <c r="K61" s="12">
        <v>82</v>
      </c>
      <c r="L61" s="34">
        <f t="shared" si="7"/>
        <v>1609</v>
      </c>
      <c r="M61" s="34">
        <v>19.5</v>
      </c>
      <c r="N61" s="34">
        <f t="shared" si="8"/>
        <v>82.512820512820511</v>
      </c>
      <c r="P61" s="10" t="s">
        <v>269</v>
      </c>
      <c r="Q61" s="16" t="s">
        <v>270</v>
      </c>
      <c r="R61" s="9">
        <v>83</v>
      </c>
      <c r="S61" s="11">
        <v>68</v>
      </c>
      <c r="T61" s="9">
        <v>76</v>
      </c>
      <c r="U61" s="11">
        <v>64</v>
      </c>
      <c r="V61" s="11">
        <v>84</v>
      </c>
      <c r="W61" s="11">
        <v>38</v>
      </c>
      <c r="X61" s="9">
        <v>71</v>
      </c>
      <c r="Y61" s="10" t="s">
        <v>272</v>
      </c>
      <c r="Z61" s="34">
        <f t="shared" si="9"/>
        <v>1551.5</v>
      </c>
      <c r="AA61" s="34">
        <v>24</v>
      </c>
      <c r="AB61" s="34">
        <f t="shared" si="10"/>
        <v>64.645833333333329</v>
      </c>
      <c r="AC61" s="34">
        <f t="shared" si="11"/>
        <v>3160.5</v>
      </c>
      <c r="AD61" s="34">
        <f t="shared" si="12"/>
        <v>43.5</v>
      </c>
      <c r="AE61" s="34">
        <f t="shared" si="13"/>
        <v>72.65517241379311</v>
      </c>
    </row>
    <row r="62" spans="1:31" x14ac:dyDescent="0.15">
      <c r="A62" s="32">
        <v>59</v>
      </c>
      <c r="B62" s="10" t="s">
        <v>81</v>
      </c>
      <c r="C62" s="16" t="s">
        <v>82</v>
      </c>
      <c r="D62" s="11">
        <v>71</v>
      </c>
      <c r="E62" s="10" t="s">
        <v>276</v>
      </c>
      <c r="F62" s="11">
        <v>84</v>
      </c>
      <c r="G62" s="11">
        <v>76</v>
      </c>
      <c r="H62" s="11">
        <v>86</v>
      </c>
      <c r="I62" s="10" t="s">
        <v>271</v>
      </c>
      <c r="J62" s="12">
        <v>85</v>
      </c>
      <c r="K62" s="12">
        <v>73</v>
      </c>
      <c r="L62" s="34">
        <f t="shared" si="7"/>
        <v>1492</v>
      </c>
      <c r="M62" s="34">
        <v>19.5</v>
      </c>
      <c r="N62" s="34">
        <f t="shared" si="8"/>
        <v>76.512820512820511</v>
      </c>
      <c r="P62" s="10" t="s">
        <v>81</v>
      </c>
      <c r="Q62" s="10" t="s">
        <v>82</v>
      </c>
      <c r="R62" s="9">
        <v>78</v>
      </c>
      <c r="S62" s="11">
        <v>82</v>
      </c>
      <c r="T62" s="9">
        <v>60</v>
      </c>
      <c r="U62" s="11">
        <v>61</v>
      </c>
      <c r="V62" s="11">
        <v>68</v>
      </c>
      <c r="W62" s="11">
        <v>67</v>
      </c>
      <c r="X62" s="9">
        <v>73</v>
      </c>
      <c r="Y62" s="10" t="s">
        <v>272</v>
      </c>
      <c r="Z62" s="34">
        <f t="shared" si="9"/>
        <v>1668</v>
      </c>
      <c r="AA62" s="34">
        <v>24</v>
      </c>
      <c r="AB62" s="34">
        <f t="shared" si="10"/>
        <v>69.5</v>
      </c>
      <c r="AC62" s="34">
        <f t="shared" si="11"/>
        <v>3160</v>
      </c>
      <c r="AD62" s="34">
        <f t="shared" si="12"/>
        <v>43.5</v>
      </c>
      <c r="AE62" s="34">
        <f t="shared" si="13"/>
        <v>72.643678160919535</v>
      </c>
    </row>
    <row r="63" spans="1:31" x14ac:dyDescent="0.15">
      <c r="A63" s="32">
        <v>60</v>
      </c>
      <c r="B63" s="10" t="s">
        <v>85</v>
      </c>
      <c r="C63" s="16" t="s">
        <v>86</v>
      </c>
      <c r="D63" s="11">
        <v>87</v>
      </c>
      <c r="E63" s="11">
        <v>68</v>
      </c>
      <c r="F63" s="11">
        <v>80</v>
      </c>
      <c r="G63" s="10" t="s">
        <v>301</v>
      </c>
      <c r="H63" s="11">
        <v>80</v>
      </c>
      <c r="I63" s="10" t="s">
        <v>273</v>
      </c>
      <c r="J63" s="12">
        <v>87</v>
      </c>
      <c r="K63" s="12">
        <v>60</v>
      </c>
      <c r="L63" s="34">
        <f t="shared" si="7"/>
        <v>1464.5</v>
      </c>
      <c r="M63" s="34">
        <v>19.5</v>
      </c>
      <c r="N63" s="34">
        <f t="shared" si="8"/>
        <v>75.102564102564102</v>
      </c>
      <c r="P63" s="10" t="s">
        <v>85</v>
      </c>
      <c r="Q63" s="16" t="s">
        <v>86</v>
      </c>
      <c r="R63" s="9">
        <v>70</v>
      </c>
      <c r="S63" s="11">
        <v>85</v>
      </c>
      <c r="T63" s="9">
        <v>60</v>
      </c>
      <c r="U63" s="11">
        <v>55</v>
      </c>
      <c r="V63" s="11">
        <v>90</v>
      </c>
      <c r="W63" s="11">
        <v>64</v>
      </c>
      <c r="X63" s="9">
        <v>89</v>
      </c>
      <c r="Y63" s="10" t="s">
        <v>272</v>
      </c>
      <c r="Z63" s="34">
        <f t="shared" si="9"/>
        <v>1692</v>
      </c>
      <c r="AA63" s="34">
        <v>24</v>
      </c>
      <c r="AB63" s="34">
        <f t="shared" si="10"/>
        <v>70.5</v>
      </c>
      <c r="AC63" s="34">
        <f t="shared" si="11"/>
        <v>3156.5</v>
      </c>
      <c r="AD63" s="34">
        <f t="shared" si="12"/>
        <v>43.5</v>
      </c>
      <c r="AE63" s="34">
        <f t="shared" si="13"/>
        <v>72.563218390804593</v>
      </c>
    </row>
    <row r="64" spans="1:31" x14ac:dyDescent="0.15">
      <c r="A64" s="9">
        <v>61</v>
      </c>
      <c r="B64" s="10" t="s">
        <v>237</v>
      </c>
      <c r="C64" s="10" t="s">
        <v>238</v>
      </c>
      <c r="D64" s="11">
        <v>73</v>
      </c>
      <c r="E64" s="11">
        <v>78</v>
      </c>
      <c r="F64" s="11">
        <v>82</v>
      </c>
      <c r="G64" s="11">
        <v>74</v>
      </c>
      <c r="H64" s="11">
        <v>77</v>
      </c>
      <c r="I64" s="10" t="s">
        <v>272</v>
      </c>
      <c r="J64" s="12">
        <v>90</v>
      </c>
      <c r="K64" s="12">
        <v>76</v>
      </c>
      <c r="L64" s="34">
        <f t="shared" si="7"/>
        <v>1537.5</v>
      </c>
      <c r="M64" s="34">
        <v>19.5</v>
      </c>
      <c r="N64" s="34">
        <f t="shared" si="8"/>
        <v>78.84615384615384</v>
      </c>
      <c r="P64" s="10" t="s">
        <v>237</v>
      </c>
      <c r="Q64" s="10" t="s">
        <v>238</v>
      </c>
      <c r="R64" s="9">
        <v>80</v>
      </c>
      <c r="S64" s="11">
        <v>71</v>
      </c>
      <c r="T64" s="9">
        <v>60</v>
      </c>
      <c r="U64" s="11">
        <v>62</v>
      </c>
      <c r="V64" s="11">
        <v>71</v>
      </c>
      <c r="W64" s="11">
        <v>60</v>
      </c>
      <c r="X64" s="9">
        <v>77</v>
      </c>
      <c r="Y64" s="10" t="s">
        <v>272</v>
      </c>
      <c r="Z64" s="34">
        <f t="shared" si="9"/>
        <v>1615.5</v>
      </c>
      <c r="AA64" s="34">
        <v>24</v>
      </c>
      <c r="AB64" s="34">
        <f t="shared" si="10"/>
        <v>67.3125</v>
      </c>
      <c r="AC64" s="34">
        <f t="shared" si="11"/>
        <v>3153</v>
      </c>
      <c r="AD64" s="34">
        <f t="shared" si="12"/>
        <v>43.5</v>
      </c>
      <c r="AE64" s="34">
        <f t="shared" si="13"/>
        <v>72.482758620689651</v>
      </c>
    </row>
    <row r="65" spans="1:31" x14ac:dyDescent="0.15">
      <c r="A65" s="32">
        <v>62</v>
      </c>
      <c r="B65" s="10" t="s">
        <v>95</v>
      </c>
      <c r="C65" s="16" t="s">
        <v>96</v>
      </c>
      <c r="D65" s="10" t="s">
        <v>280</v>
      </c>
      <c r="E65" s="11">
        <v>63</v>
      </c>
      <c r="F65" s="11">
        <v>86</v>
      </c>
      <c r="G65" s="11">
        <v>70</v>
      </c>
      <c r="H65" s="11">
        <v>77</v>
      </c>
      <c r="I65" s="10" t="s">
        <v>272</v>
      </c>
      <c r="J65" s="12">
        <v>90</v>
      </c>
      <c r="K65" s="12">
        <v>70</v>
      </c>
      <c r="L65" s="34">
        <f t="shared" si="7"/>
        <v>1389</v>
      </c>
      <c r="M65" s="34">
        <v>19.5</v>
      </c>
      <c r="N65" s="34">
        <f t="shared" si="8"/>
        <v>71.230769230769226</v>
      </c>
      <c r="P65" s="10" t="s">
        <v>95</v>
      </c>
      <c r="Q65" s="16" t="s">
        <v>96</v>
      </c>
      <c r="R65" s="9">
        <v>75</v>
      </c>
      <c r="S65" s="11">
        <v>86</v>
      </c>
      <c r="T65" s="9">
        <v>52</v>
      </c>
      <c r="U65" s="11">
        <v>64</v>
      </c>
      <c r="V65" s="11">
        <v>81</v>
      </c>
      <c r="W65" s="11">
        <v>77</v>
      </c>
      <c r="X65" s="9">
        <v>78</v>
      </c>
      <c r="Y65" s="10" t="s">
        <v>272</v>
      </c>
      <c r="Z65" s="34">
        <f t="shared" si="9"/>
        <v>1759.5</v>
      </c>
      <c r="AA65" s="34">
        <v>24</v>
      </c>
      <c r="AB65" s="34">
        <f t="shared" si="10"/>
        <v>73.3125</v>
      </c>
      <c r="AC65" s="34">
        <f t="shared" si="11"/>
        <v>3148.5</v>
      </c>
      <c r="AD65" s="34">
        <f t="shared" si="12"/>
        <v>43.5</v>
      </c>
      <c r="AE65" s="34">
        <f t="shared" si="13"/>
        <v>72.379310344827587</v>
      </c>
    </row>
    <row r="66" spans="1:31" x14ac:dyDescent="0.15">
      <c r="A66" s="32">
        <v>63</v>
      </c>
      <c r="B66" s="10" t="s">
        <v>231</v>
      </c>
      <c r="C66" s="16" t="s">
        <v>232</v>
      </c>
      <c r="D66" s="11">
        <v>85</v>
      </c>
      <c r="E66" s="11">
        <v>65</v>
      </c>
      <c r="F66" s="11">
        <v>84</v>
      </c>
      <c r="G66" s="10" t="s">
        <v>299</v>
      </c>
      <c r="H66" s="11">
        <v>90</v>
      </c>
      <c r="I66" s="10" t="s">
        <v>271</v>
      </c>
      <c r="J66" s="12">
        <v>86</v>
      </c>
      <c r="K66" s="12">
        <v>73</v>
      </c>
      <c r="L66" s="34">
        <f t="shared" si="7"/>
        <v>1544</v>
      </c>
      <c r="M66" s="34">
        <v>19.5</v>
      </c>
      <c r="N66" s="34">
        <f t="shared" si="8"/>
        <v>79.179487179487182</v>
      </c>
      <c r="P66" s="10" t="s">
        <v>231</v>
      </c>
      <c r="Q66" s="16" t="s">
        <v>232</v>
      </c>
      <c r="R66" s="9">
        <v>79</v>
      </c>
      <c r="S66" s="11">
        <v>83</v>
      </c>
      <c r="T66" s="9">
        <v>73</v>
      </c>
      <c r="U66" s="11">
        <v>65</v>
      </c>
      <c r="V66" s="11">
        <v>69</v>
      </c>
      <c r="W66" s="11">
        <v>51</v>
      </c>
      <c r="X66" s="9">
        <v>51</v>
      </c>
      <c r="Y66" s="10" t="s">
        <v>272</v>
      </c>
      <c r="Z66" s="34">
        <f t="shared" si="9"/>
        <v>1592</v>
      </c>
      <c r="AA66" s="34">
        <v>24</v>
      </c>
      <c r="AB66" s="34">
        <f t="shared" si="10"/>
        <v>66.333333333333329</v>
      </c>
      <c r="AC66" s="34">
        <f t="shared" si="11"/>
        <v>3136</v>
      </c>
      <c r="AD66" s="34">
        <f t="shared" si="12"/>
        <v>43.5</v>
      </c>
      <c r="AE66" s="34">
        <f t="shared" si="13"/>
        <v>72.091954022988503</v>
      </c>
    </row>
    <row r="67" spans="1:31" x14ac:dyDescent="0.15">
      <c r="A67" s="9">
        <v>64</v>
      </c>
      <c r="B67" s="10" t="s">
        <v>155</v>
      </c>
      <c r="C67" s="10" t="s">
        <v>156</v>
      </c>
      <c r="D67" s="11">
        <v>63</v>
      </c>
      <c r="E67" s="11">
        <v>72</v>
      </c>
      <c r="F67" s="11">
        <v>76</v>
      </c>
      <c r="G67" s="11">
        <v>63</v>
      </c>
      <c r="H67" s="11">
        <v>88</v>
      </c>
      <c r="I67" s="10" t="s">
        <v>272</v>
      </c>
      <c r="J67" s="12">
        <v>79</v>
      </c>
      <c r="K67" s="12">
        <v>73</v>
      </c>
      <c r="L67" s="34">
        <f t="shared" si="7"/>
        <v>1423</v>
      </c>
      <c r="M67" s="34">
        <v>19.5</v>
      </c>
      <c r="N67" s="34">
        <f t="shared" si="8"/>
        <v>72.974358974358978</v>
      </c>
      <c r="P67" s="10" t="s">
        <v>155</v>
      </c>
      <c r="Q67" s="10" t="s">
        <v>156</v>
      </c>
      <c r="R67" s="9">
        <v>76</v>
      </c>
      <c r="S67" s="11">
        <v>72</v>
      </c>
      <c r="T67" s="9">
        <v>72</v>
      </c>
      <c r="U67" s="11">
        <v>67</v>
      </c>
      <c r="V67" s="11">
        <v>91</v>
      </c>
      <c r="W67" s="11">
        <v>62</v>
      </c>
      <c r="X67" s="9">
        <v>66</v>
      </c>
      <c r="Y67" s="10" t="s">
        <v>272</v>
      </c>
      <c r="Z67" s="34">
        <f t="shared" si="9"/>
        <v>1699</v>
      </c>
      <c r="AA67" s="34">
        <v>24</v>
      </c>
      <c r="AB67" s="34">
        <f t="shared" si="10"/>
        <v>70.791666666666671</v>
      </c>
      <c r="AC67" s="34">
        <f t="shared" si="11"/>
        <v>3122</v>
      </c>
      <c r="AD67" s="34">
        <f t="shared" si="12"/>
        <v>43.5</v>
      </c>
      <c r="AE67" s="34">
        <f t="shared" si="13"/>
        <v>71.770114942528735</v>
      </c>
    </row>
    <row r="68" spans="1:31" x14ac:dyDescent="0.15">
      <c r="A68" s="32">
        <v>65</v>
      </c>
      <c r="B68" s="10" t="s">
        <v>65</v>
      </c>
      <c r="C68" s="10" t="s">
        <v>66</v>
      </c>
      <c r="D68" s="11">
        <v>61</v>
      </c>
      <c r="E68" s="11">
        <v>63</v>
      </c>
      <c r="F68" s="11">
        <v>91</v>
      </c>
      <c r="G68" s="11">
        <v>77</v>
      </c>
      <c r="H68" s="11">
        <v>92</v>
      </c>
      <c r="I68" s="10" t="s">
        <v>272</v>
      </c>
      <c r="J68" s="12">
        <v>90</v>
      </c>
      <c r="K68" s="12">
        <v>80</v>
      </c>
      <c r="L68" s="34">
        <f t="shared" ref="L68:L99" si="14">D68*4.5+E68*2+F68*1.5+G68*3+H68*2+I68*2+J68*3+K68*1.5</f>
        <v>1512</v>
      </c>
      <c r="M68" s="34">
        <v>19.5</v>
      </c>
      <c r="N68" s="34">
        <f t="shared" ref="N68:N99" si="15">L68/M68</f>
        <v>77.538461538461533</v>
      </c>
      <c r="P68" s="10" t="s">
        <v>65</v>
      </c>
      <c r="Q68" s="16" t="s">
        <v>66</v>
      </c>
      <c r="R68" s="9">
        <v>85</v>
      </c>
      <c r="S68" s="11">
        <v>82</v>
      </c>
      <c r="T68" s="9">
        <v>76</v>
      </c>
      <c r="U68" s="11">
        <v>61</v>
      </c>
      <c r="V68" s="11">
        <v>77</v>
      </c>
      <c r="W68" s="11">
        <v>40</v>
      </c>
      <c r="X68" s="9">
        <v>83</v>
      </c>
      <c r="Y68" s="10" t="s">
        <v>272</v>
      </c>
      <c r="Z68" s="34">
        <f t="shared" ref="Z68:Z99" si="16">R68*2+S68*3+T68*3+U68*4.5+V68*2+W68*6+X68*2+Y68*1.5</f>
        <v>1606</v>
      </c>
      <c r="AA68" s="34">
        <v>24</v>
      </c>
      <c r="AB68" s="34">
        <f t="shared" ref="AB68:AB99" si="17">Z68/AA68</f>
        <v>66.916666666666671</v>
      </c>
      <c r="AC68" s="34">
        <f t="shared" ref="AC68:AC99" si="18">L68+Z68</f>
        <v>3118</v>
      </c>
      <c r="AD68" s="34">
        <f t="shared" ref="AD68:AD99" si="19">M68+AA68</f>
        <v>43.5</v>
      </c>
      <c r="AE68" s="34">
        <f t="shared" ref="AE68:AE99" si="20">AC68/AD68</f>
        <v>71.678160919540232</v>
      </c>
    </row>
    <row r="69" spans="1:31" x14ac:dyDescent="0.15">
      <c r="A69" s="32">
        <v>66</v>
      </c>
      <c r="B69" s="10" t="s">
        <v>29</v>
      </c>
      <c r="C69" s="16" t="s">
        <v>30</v>
      </c>
      <c r="D69" s="10" t="s">
        <v>279</v>
      </c>
      <c r="E69" s="11">
        <v>69</v>
      </c>
      <c r="F69" s="11">
        <v>82</v>
      </c>
      <c r="G69" s="10" t="s">
        <v>302</v>
      </c>
      <c r="H69" s="11">
        <v>88</v>
      </c>
      <c r="I69" s="10" t="s">
        <v>272</v>
      </c>
      <c r="J69" s="12">
        <v>87</v>
      </c>
      <c r="K69" s="12">
        <v>70</v>
      </c>
      <c r="L69" s="34">
        <f t="shared" si="14"/>
        <v>1351</v>
      </c>
      <c r="M69" s="34">
        <v>19.5</v>
      </c>
      <c r="N69" s="34">
        <f t="shared" si="15"/>
        <v>69.282051282051285</v>
      </c>
      <c r="P69" s="10" t="s">
        <v>29</v>
      </c>
      <c r="Q69" s="16" t="s">
        <v>30</v>
      </c>
      <c r="R69" s="9">
        <v>84</v>
      </c>
      <c r="S69" s="11">
        <v>83</v>
      </c>
      <c r="T69" s="9">
        <v>78</v>
      </c>
      <c r="U69" s="11">
        <v>57</v>
      </c>
      <c r="V69" s="11">
        <v>92</v>
      </c>
      <c r="W69" s="11">
        <v>61</v>
      </c>
      <c r="X69" s="9">
        <v>81</v>
      </c>
      <c r="Y69" s="10" t="s">
        <v>271</v>
      </c>
      <c r="Z69" s="34">
        <f t="shared" si="16"/>
        <v>1762</v>
      </c>
      <c r="AA69" s="34">
        <v>24</v>
      </c>
      <c r="AB69" s="34">
        <f t="shared" si="17"/>
        <v>73.416666666666671</v>
      </c>
      <c r="AC69" s="34">
        <f t="shared" si="18"/>
        <v>3113</v>
      </c>
      <c r="AD69" s="34">
        <f t="shared" si="19"/>
        <v>43.5</v>
      </c>
      <c r="AE69" s="34">
        <f t="shared" si="20"/>
        <v>71.563218390804593</v>
      </c>
    </row>
    <row r="70" spans="1:31" x14ac:dyDescent="0.15">
      <c r="A70" s="32">
        <v>67</v>
      </c>
      <c r="B70" s="10" t="s">
        <v>227</v>
      </c>
      <c r="C70" s="10" t="s">
        <v>228</v>
      </c>
      <c r="D70" s="11">
        <v>79</v>
      </c>
      <c r="E70" s="11">
        <v>79</v>
      </c>
      <c r="F70" s="11">
        <v>82</v>
      </c>
      <c r="G70" s="11">
        <v>80</v>
      </c>
      <c r="H70" s="11">
        <v>89</v>
      </c>
      <c r="I70" s="10" t="s">
        <v>272</v>
      </c>
      <c r="J70" s="12">
        <v>85</v>
      </c>
      <c r="K70" s="12">
        <v>77</v>
      </c>
      <c r="L70" s="34">
        <f t="shared" si="14"/>
        <v>1595</v>
      </c>
      <c r="M70" s="34">
        <v>19.5</v>
      </c>
      <c r="N70" s="34">
        <f t="shared" si="15"/>
        <v>81.794871794871796</v>
      </c>
      <c r="P70" s="10" t="s">
        <v>227</v>
      </c>
      <c r="Q70" s="16" t="s">
        <v>228</v>
      </c>
      <c r="R70" s="9">
        <v>74</v>
      </c>
      <c r="S70" s="11">
        <v>71</v>
      </c>
      <c r="T70" s="9">
        <v>65</v>
      </c>
      <c r="U70" s="11">
        <v>69</v>
      </c>
      <c r="V70" s="11">
        <v>81</v>
      </c>
      <c r="W70" s="11">
        <v>35</v>
      </c>
      <c r="X70" s="9">
        <v>76</v>
      </c>
      <c r="Y70" s="10" t="s">
        <v>272</v>
      </c>
      <c r="Z70" s="34">
        <f t="shared" si="16"/>
        <v>1518</v>
      </c>
      <c r="AA70" s="34">
        <v>24</v>
      </c>
      <c r="AB70" s="34">
        <f t="shared" si="17"/>
        <v>63.25</v>
      </c>
      <c r="AC70" s="34">
        <f t="shared" si="18"/>
        <v>3113</v>
      </c>
      <c r="AD70" s="34">
        <f t="shared" si="19"/>
        <v>43.5</v>
      </c>
      <c r="AE70" s="34">
        <f t="shared" si="20"/>
        <v>71.563218390804593</v>
      </c>
    </row>
    <row r="71" spans="1:31" x14ac:dyDescent="0.15">
      <c r="A71" s="32">
        <v>68</v>
      </c>
      <c r="B71" s="10" t="s">
        <v>55</v>
      </c>
      <c r="C71" s="10" t="s">
        <v>56</v>
      </c>
      <c r="D71" s="11">
        <v>83</v>
      </c>
      <c r="E71" s="11">
        <v>73</v>
      </c>
      <c r="F71" s="11">
        <v>86</v>
      </c>
      <c r="G71" s="11">
        <v>78</v>
      </c>
      <c r="H71" s="11">
        <v>85</v>
      </c>
      <c r="I71" s="10" t="s">
        <v>272</v>
      </c>
      <c r="J71" s="12">
        <v>83</v>
      </c>
      <c r="K71" s="12">
        <v>62</v>
      </c>
      <c r="L71" s="34">
        <f t="shared" si="14"/>
        <v>1564.5</v>
      </c>
      <c r="M71" s="34">
        <v>19.5</v>
      </c>
      <c r="N71" s="34">
        <f t="shared" si="15"/>
        <v>80.230769230769226</v>
      </c>
      <c r="P71" s="10" t="s">
        <v>55</v>
      </c>
      <c r="Q71" s="16" t="s">
        <v>56</v>
      </c>
      <c r="R71" s="9">
        <v>77</v>
      </c>
      <c r="S71" s="11">
        <v>63</v>
      </c>
      <c r="T71" s="9">
        <v>71</v>
      </c>
      <c r="U71" s="11">
        <v>62</v>
      </c>
      <c r="V71" s="11">
        <v>86</v>
      </c>
      <c r="W71" s="11">
        <v>42</v>
      </c>
      <c r="X71" s="9">
        <v>77</v>
      </c>
      <c r="Y71" s="10" t="s">
        <v>272</v>
      </c>
      <c r="Z71" s="34">
        <f t="shared" si="16"/>
        <v>1540.5</v>
      </c>
      <c r="AA71" s="34">
        <v>24</v>
      </c>
      <c r="AB71" s="34">
        <f t="shared" si="17"/>
        <v>64.1875</v>
      </c>
      <c r="AC71" s="34">
        <f t="shared" si="18"/>
        <v>3105</v>
      </c>
      <c r="AD71" s="34">
        <f t="shared" si="19"/>
        <v>43.5</v>
      </c>
      <c r="AE71" s="34">
        <f t="shared" si="20"/>
        <v>71.379310344827587</v>
      </c>
    </row>
    <row r="72" spans="1:31" x14ac:dyDescent="0.15">
      <c r="A72" s="32">
        <v>69</v>
      </c>
      <c r="B72" s="10" t="s">
        <v>63</v>
      </c>
      <c r="C72" s="16" t="s">
        <v>64</v>
      </c>
      <c r="D72" s="10" t="s">
        <v>276</v>
      </c>
      <c r="E72" s="11">
        <v>64</v>
      </c>
      <c r="F72" s="11">
        <v>82</v>
      </c>
      <c r="G72" s="11">
        <v>67</v>
      </c>
      <c r="H72" s="11">
        <v>89</v>
      </c>
      <c r="I72" s="10" t="s">
        <v>271</v>
      </c>
      <c r="J72" s="12">
        <v>86</v>
      </c>
      <c r="K72" s="12">
        <v>74</v>
      </c>
      <c r="L72" s="34">
        <f t="shared" si="14"/>
        <v>1396</v>
      </c>
      <c r="M72" s="34">
        <v>19.5</v>
      </c>
      <c r="N72" s="34">
        <f t="shared" si="15"/>
        <v>71.589743589743591</v>
      </c>
      <c r="P72" s="10" t="s">
        <v>63</v>
      </c>
      <c r="Q72" s="16" t="s">
        <v>64</v>
      </c>
      <c r="R72" s="9">
        <v>79</v>
      </c>
      <c r="S72" s="11">
        <v>79</v>
      </c>
      <c r="T72" s="9">
        <v>73</v>
      </c>
      <c r="U72" s="11">
        <v>56</v>
      </c>
      <c r="V72" s="11">
        <v>79</v>
      </c>
      <c r="W72" s="11">
        <v>64</v>
      </c>
      <c r="X72" s="9">
        <v>83</v>
      </c>
      <c r="Y72" s="10" t="s">
        <v>272</v>
      </c>
      <c r="Z72" s="34">
        <f t="shared" si="16"/>
        <v>1701.5</v>
      </c>
      <c r="AA72" s="34">
        <v>24</v>
      </c>
      <c r="AB72" s="34">
        <f t="shared" si="17"/>
        <v>70.895833333333329</v>
      </c>
      <c r="AC72" s="34">
        <f t="shared" si="18"/>
        <v>3097.5</v>
      </c>
      <c r="AD72" s="34">
        <f t="shared" si="19"/>
        <v>43.5</v>
      </c>
      <c r="AE72" s="34">
        <f t="shared" si="20"/>
        <v>71.206896551724142</v>
      </c>
    </row>
    <row r="73" spans="1:31" x14ac:dyDescent="0.15">
      <c r="A73" s="32">
        <v>70</v>
      </c>
      <c r="B73" s="10" t="s">
        <v>267</v>
      </c>
      <c r="C73" s="10" t="s">
        <v>268</v>
      </c>
      <c r="D73" s="11">
        <v>69</v>
      </c>
      <c r="E73" s="11">
        <v>61</v>
      </c>
      <c r="F73" s="11">
        <v>80</v>
      </c>
      <c r="G73" s="11">
        <v>70</v>
      </c>
      <c r="H73" s="11">
        <v>82</v>
      </c>
      <c r="I73" s="10" t="s">
        <v>272</v>
      </c>
      <c r="J73" s="12">
        <v>87</v>
      </c>
      <c r="K73" s="12">
        <v>69</v>
      </c>
      <c r="L73" s="34">
        <f t="shared" si="14"/>
        <v>1461</v>
      </c>
      <c r="M73" s="34">
        <v>19.5</v>
      </c>
      <c r="N73" s="34">
        <f t="shared" si="15"/>
        <v>74.92307692307692</v>
      </c>
      <c r="P73" s="10" t="s">
        <v>267</v>
      </c>
      <c r="Q73" s="16" t="s">
        <v>268</v>
      </c>
      <c r="R73" s="9">
        <v>74</v>
      </c>
      <c r="S73" s="11">
        <v>79</v>
      </c>
      <c r="T73" s="9">
        <v>62</v>
      </c>
      <c r="U73" s="11">
        <v>57</v>
      </c>
      <c r="V73" s="11">
        <v>64</v>
      </c>
      <c r="W73" s="11">
        <v>65</v>
      </c>
      <c r="X73" s="9">
        <v>78</v>
      </c>
      <c r="Y73" s="10" t="s">
        <v>272</v>
      </c>
      <c r="Z73" s="34">
        <f t="shared" si="16"/>
        <v>1629</v>
      </c>
      <c r="AA73" s="34">
        <v>24</v>
      </c>
      <c r="AB73" s="34">
        <f t="shared" si="17"/>
        <v>67.875</v>
      </c>
      <c r="AC73" s="34">
        <f t="shared" si="18"/>
        <v>3090</v>
      </c>
      <c r="AD73" s="34">
        <f t="shared" si="19"/>
        <v>43.5</v>
      </c>
      <c r="AE73" s="34">
        <f t="shared" si="20"/>
        <v>71.034482758620683</v>
      </c>
    </row>
    <row r="74" spans="1:31" x14ac:dyDescent="0.15">
      <c r="A74" s="32">
        <v>71</v>
      </c>
      <c r="B74" s="10" t="s">
        <v>243</v>
      </c>
      <c r="C74" s="10" t="s">
        <v>244</v>
      </c>
      <c r="D74" s="11">
        <v>77</v>
      </c>
      <c r="E74" s="11">
        <v>71</v>
      </c>
      <c r="F74" s="11">
        <v>84</v>
      </c>
      <c r="G74" s="11">
        <v>81</v>
      </c>
      <c r="H74" s="11">
        <v>89</v>
      </c>
      <c r="I74" s="10" t="s">
        <v>272</v>
      </c>
      <c r="J74" s="12">
        <v>87</v>
      </c>
      <c r="K74" s="12">
        <v>71</v>
      </c>
      <c r="L74" s="34">
        <f t="shared" si="14"/>
        <v>1573</v>
      </c>
      <c r="M74" s="34">
        <v>19.5</v>
      </c>
      <c r="N74" s="34">
        <f t="shared" si="15"/>
        <v>80.666666666666671</v>
      </c>
      <c r="P74" s="10" t="s">
        <v>243</v>
      </c>
      <c r="Q74" s="16" t="s">
        <v>244</v>
      </c>
      <c r="R74" s="9">
        <v>74</v>
      </c>
      <c r="S74" s="11">
        <v>50</v>
      </c>
      <c r="T74" s="9">
        <v>61</v>
      </c>
      <c r="U74" s="11">
        <v>53</v>
      </c>
      <c r="V74" s="11">
        <v>64</v>
      </c>
      <c r="W74" s="11">
        <v>60</v>
      </c>
      <c r="X74" s="9">
        <v>86</v>
      </c>
      <c r="Y74" s="10" t="s">
        <v>272</v>
      </c>
      <c r="Z74" s="34">
        <f t="shared" si="16"/>
        <v>1507</v>
      </c>
      <c r="AA74" s="34">
        <v>24</v>
      </c>
      <c r="AB74" s="34">
        <f t="shared" si="17"/>
        <v>62.791666666666664</v>
      </c>
      <c r="AC74" s="34">
        <f t="shared" si="18"/>
        <v>3080</v>
      </c>
      <c r="AD74" s="34">
        <f t="shared" si="19"/>
        <v>43.5</v>
      </c>
      <c r="AE74" s="34">
        <f t="shared" si="20"/>
        <v>70.804597701149419</v>
      </c>
    </row>
    <row r="75" spans="1:31" x14ac:dyDescent="0.15">
      <c r="A75" s="32">
        <v>72</v>
      </c>
      <c r="B75" s="10" t="s">
        <v>193</v>
      </c>
      <c r="C75" s="10" t="s">
        <v>194</v>
      </c>
      <c r="D75" s="11">
        <v>61</v>
      </c>
      <c r="E75" s="11">
        <v>75</v>
      </c>
      <c r="F75" s="11">
        <v>82</v>
      </c>
      <c r="G75" s="11">
        <v>64</v>
      </c>
      <c r="H75" s="11">
        <v>83</v>
      </c>
      <c r="I75" s="10" t="s">
        <v>272</v>
      </c>
      <c r="J75" s="12">
        <v>87</v>
      </c>
      <c r="K75" s="12">
        <v>65</v>
      </c>
      <c r="L75" s="34">
        <f t="shared" si="14"/>
        <v>1434</v>
      </c>
      <c r="M75" s="34">
        <v>19.5</v>
      </c>
      <c r="N75" s="34">
        <f t="shared" si="15"/>
        <v>73.538461538461533</v>
      </c>
      <c r="P75" s="10" t="s">
        <v>193</v>
      </c>
      <c r="Q75" s="16" t="s">
        <v>194</v>
      </c>
      <c r="R75" s="9">
        <v>76</v>
      </c>
      <c r="S75" s="11">
        <v>67</v>
      </c>
      <c r="T75" s="9">
        <v>73</v>
      </c>
      <c r="U75" s="11">
        <v>55</v>
      </c>
      <c r="V75" s="11">
        <v>73</v>
      </c>
      <c r="W75" s="11">
        <v>71</v>
      </c>
      <c r="X75" s="9">
        <v>69</v>
      </c>
      <c r="Y75" s="10" t="s">
        <v>273</v>
      </c>
      <c r="Z75" s="34">
        <f t="shared" si="16"/>
        <v>1642</v>
      </c>
      <c r="AA75" s="34">
        <v>24</v>
      </c>
      <c r="AB75" s="34">
        <f t="shared" si="17"/>
        <v>68.416666666666671</v>
      </c>
      <c r="AC75" s="34">
        <f t="shared" si="18"/>
        <v>3076</v>
      </c>
      <c r="AD75" s="34">
        <f t="shared" si="19"/>
        <v>43.5</v>
      </c>
      <c r="AE75" s="34">
        <f t="shared" si="20"/>
        <v>70.712643678160916</v>
      </c>
    </row>
    <row r="76" spans="1:31" x14ac:dyDescent="0.15">
      <c r="A76" s="32">
        <v>73</v>
      </c>
      <c r="B76" s="10" t="s">
        <v>145</v>
      </c>
      <c r="C76" s="16" t="s">
        <v>146</v>
      </c>
      <c r="D76" s="10" t="s">
        <v>280</v>
      </c>
      <c r="E76" s="11">
        <v>65</v>
      </c>
      <c r="F76" s="11">
        <v>88</v>
      </c>
      <c r="G76" s="10" t="s">
        <v>310</v>
      </c>
      <c r="H76" s="11">
        <v>68</v>
      </c>
      <c r="I76" s="10" t="s">
        <v>272</v>
      </c>
      <c r="J76" s="12">
        <v>89</v>
      </c>
      <c r="K76" s="12">
        <v>79</v>
      </c>
      <c r="L76" s="34">
        <f t="shared" si="14"/>
        <v>1316.5</v>
      </c>
      <c r="M76" s="34">
        <v>19.5</v>
      </c>
      <c r="N76" s="34">
        <f t="shared" si="15"/>
        <v>67.512820512820511</v>
      </c>
      <c r="P76" s="10" t="s">
        <v>145</v>
      </c>
      <c r="Q76" s="10" t="s">
        <v>146</v>
      </c>
      <c r="R76" s="9">
        <v>73</v>
      </c>
      <c r="S76" s="11">
        <v>82</v>
      </c>
      <c r="T76" s="9">
        <v>68</v>
      </c>
      <c r="U76" s="11">
        <v>66</v>
      </c>
      <c r="V76" s="11">
        <v>72</v>
      </c>
      <c r="W76" s="11">
        <v>72</v>
      </c>
      <c r="X76" s="9">
        <v>80</v>
      </c>
      <c r="Y76" s="10" t="s">
        <v>272</v>
      </c>
      <c r="Z76" s="34">
        <f t="shared" si="16"/>
        <v>1756.5</v>
      </c>
      <c r="AA76" s="34">
        <v>24</v>
      </c>
      <c r="AB76" s="34">
        <f t="shared" si="17"/>
        <v>73.1875</v>
      </c>
      <c r="AC76" s="34">
        <f t="shared" si="18"/>
        <v>3073</v>
      </c>
      <c r="AD76" s="34">
        <f t="shared" si="19"/>
        <v>43.5</v>
      </c>
      <c r="AE76" s="34">
        <f t="shared" si="20"/>
        <v>70.643678160919535</v>
      </c>
    </row>
    <row r="77" spans="1:31" x14ac:dyDescent="0.15">
      <c r="A77" s="32">
        <v>74</v>
      </c>
      <c r="B77" s="10" t="s">
        <v>257</v>
      </c>
      <c r="C77" s="10" t="s">
        <v>258</v>
      </c>
      <c r="D77" s="11">
        <v>60</v>
      </c>
      <c r="E77" s="11">
        <v>64</v>
      </c>
      <c r="F77" s="11">
        <v>84</v>
      </c>
      <c r="G77" s="11">
        <v>79</v>
      </c>
      <c r="H77" s="11">
        <v>92</v>
      </c>
      <c r="I77" s="10" t="s">
        <v>271</v>
      </c>
      <c r="J77" s="12">
        <v>89</v>
      </c>
      <c r="K77" s="12">
        <v>74</v>
      </c>
      <c r="L77" s="34">
        <f t="shared" si="14"/>
        <v>1513</v>
      </c>
      <c r="M77" s="34">
        <v>19.5</v>
      </c>
      <c r="N77" s="34">
        <f t="shared" si="15"/>
        <v>77.589743589743591</v>
      </c>
      <c r="P77" s="10" t="s">
        <v>257</v>
      </c>
      <c r="Q77" s="16" t="s">
        <v>258</v>
      </c>
      <c r="R77" s="9">
        <v>83</v>
      </c>
      <c r="S77" s="11">
        <v>74</v>
      </c>
      <c r="T77" s="9">
        <v>72</v>
      </c>
      <c r="U77" s="11">
        <v>24</v>
      </c>
      <c r="V77" s="11">
        <v>78</v>
      </c>
      <c r="W77" s="11">
        <v>65</v>
      </c>
      <c r="X77" s="9">
        <v>84</v>
      </c>
      <c r="Y77" s="10" t="s">
        <v>272</v>
      </c>
      <c r="Z77" s="34">
        <f t="shared" si="16"/>
        <v>1553.5</v>
      </c>
      <c r="AA77" s="34">
        <v>24</v>
      </c>
      <c r="AB77" s="34">
        <f t="shared" si="17"/>
        <v>64.729166666666671</v>
      </c>
      <c r="AC77" s="34">
        <f t="shared" si="18"/>
        <v>3066.5</v>
      </c>
      <c r="AD77" s="34">
        <f t="shared" si="19"/>
        <v>43.5</v>
      </c>
      <c r="AE77" s="34">
        <f t="shared" si="20"/>
        <v>70.494252873563212</v>
      </c>
    </row>
    <row r="78" spans="1:31" x14ac:dyDescent="0.15">
      <c r="A78" s="32">
        <v>75</v>
      </c>
      <c r="B78" s="10" t="s">
        <v>35</v>
      </c>
      <c r="C78" s="10" t="s">
        <v>36</v>
      </c>
      <c r="D78" s="11">
        <v>72</v>
      </c>
      <c r="E78" s="11">
        <v>62</v>
      </c>
      <c r="F78" s="11">
        <v>84</v>
      </c>
      <c r="G78" s="11">
        <v>75</v>
      </c>
      <c r="H78" s="11">
        <v>82</v>
      </c>
      <c r="I78" s="10" t="s">
        <v>271</v>
      </c>
      <c r="J78" s="12">
        <v>89</v>
      </c>
      <c r="K78" s="12">
        <v>60</v>
      </c>
      <c r="L78" s="34">
        <f t="shared" si="14"/>
        <v>1510</v>
      </c>
      <c r="M78" s="34">
        <v>19.5</v>
      </c>
      <c r="N78" s="34">
        <f t="shared" si="15"/>
        <v>77.435897435897431</v>
      </c>
      <c r="P78" s="10" t="s">
        <v>35</v>
      </c>
      <c r="Q78" s="16" t="s">
        <v>36</v>
      </c>
      <c r="R78" s="9">
        <v>80</v>
      </c>
      <c r="S78" s="11">
        <v>77</v>
      </c>
      <c r="T78" s="9">
        <v>65</v>
      </c>
      <c r="U78" s="11">
        <v>54</v>
      </c>
      <c r="V78" s="11">
        <v>90</v>
      </c>
      <c r="W78" s="11">
        <v>41</v>
      </c>
      <c r="X78" s="9">
        <v>93</v>
      </c>
      <c r="Y78" s="10" t="s">
        <v>273</v>
      </c>
      <c r="Z78" s="34">
        <f t="shared" si="16"/>
        <v>1553.5</v>
      </c>
      <c r="AA78" s="34">
        <v>24</v>
      </c>
      <c r="AB78" s="34">
        <f t="shared" si="17"/>
        <v>64.729166666666671</v>
      </c>
      <c r="AC78" s="34">
        <f t="shared" si="18"/>
        <v>3063.5</v>
      </c>
      <c r="AD78" s="34">
        <f t="shared" si="19"/>
        <v>43.5</v>
      </c>
      <c r="AE78" s="34">
        <f t="shared" si="20"/>
        <v>70.425287356321846</v>
      </c>
    </row>
    <row r="79" spans="1:31" x14ac:dyDescent="0.15">
      <c r="A79" s="32">
        <v>76</v>
      </c>
      <c r="B79" s="10" t="s">
        <v>197</v>
      </c>
      <c r="C79" s="16" t="s">
        <v>198</v>
      </c>
      <c r="D79" s="11">
        <v>68</v>
      </c>
      <c r="E79" s="11">
        <v>63</v>
      </c>
      <c r="F79" s="11">
        <v>82</v>
      </c>
      <c r="G79" s="10" t="s">
        <v>299</v>
      </c>
      <c r="H79" s="11">
        <v>84</v>
      </c>
      <c r="I79" s="10" t="s">
        <v>272</v>
      </c>
      <c r="J79" s="12">
        <v>85</v>
      </c>
      <c r="K79" s="12">
        <v>83</v>
      </c>
      <c r="L79" s="34">
        <f t="shared" si="14"/>
        <v>1440.5</v>
      </c>
      <c r="M79" s="34">
        <v>19.5</v>
      </c>
      <c r="N79" s="34">
        <f t="shared" si="15"/>
        <v>73.871794871794876</v>
      </c>
      <c r="P79" s="10" t="s">
        <v>197</v>
      </c>
      <c r="Q79" s="16" t="s">
        <v>198</v>
      </c>
      <c r="R79" s="9">
        <v>72</v>
      </c>
      <c r="S79" s="11">
        <v>68</v>
      </c>
      <c r="T79" s="9">
        <v>65</v>
      </c>
      <c r="U79" s="11">
        <v>56</v>
      </c>
      <c r="V79" s="11">
        <v>89</v>
      </c>
      <c r="W79" s="11">
        <v>61</v>
      </c>
      <c r="X79" s="9">
        <v>82</v>
      </c>
      <c r="Y79" s="10" t="s">
        <v>273</v>
      </c>
      <c r="Z79" s="34">
        <f t="shared" si="16"/>
        <v>1615.5</v>
      </c>
      <c r="AA79" s="34">
        <v>24</v>
      </c>
      <c r="AB79" s="34">
        <f t="shared" si="17"/>
        <v>67.3125</v>
      </c>
      <c r="AC79" s="34">
        <f t="shared" si="18"/>
        <v>3056</v>
      </c>
      <c r="AD79" s="34">
        <f t="shared" si="19"/>
        <v>43.5</v>
      </c>
      <c r="AE79" s="34">
        <f t="shared" si="20"/>
        <v>70.252873563218387</v>
      </c>
    </row>
    <row r="80" spans="1:31" x14ac:dyDescent="0.15">
      <c r="A80" s="32">
        <v>77</v>
      </c>
      <c r="B80" s="10" t="s">
        <v>105</v>
      </c>
      <c r="C80" s="16" t="s">
        <v>106</v>
      </c>
      <c r="D80" s="11">
        <v>61</v>
      </c>
      <c r="E80" s="11">
        <v>75</v>
      </c>
      <c r="F80" s="11">
        <v>86</v>
      </c>
      <c r="G80" s="10" t="s">
        <v>316</v>
      </c>
      <c r="H80" s="11">
        <v>61</v>
      </c>
      <c r="I80" s="10" t="s">
        <v>271</v>
      </c>
      <c r="J80" s="12">
        <v>91</v>
      </c>
      <c r="K80" s="12">
        <v>65</v>
      </c>
      <c r="L80" s="34">
        <f t="shared" si="14"/>
        <v>1410</v>
      </c>
      <c r="M80" s="34">
        <v>19.5</v>
      </c>
      <c r="N80" s="34">
        <f t="shared" si="15"/>
        <v>72.307692307692307</v>
      </c>
      <c r="P80" s="10" t="s">
        <v>105</v>
      </c>
      <c r="Q80" s="16" t="s">
        <v>106</v>
      </c>
      <c r="R80" s="9">
        <v>75</v>
      </c>
      <c r="S80" s="11">
        <v>74</v>
      </c>
      <c r="T80" s="9">
        <v>65</v>
      </c>
      <c r="U80" s="11">
        <v>54</v>
      </c>
      <c r="V80" s="11">
        <v>82</v>
      </c>
      <c r="W80" s="11">
        <v>62</v>
      </c>
      <c r="X80" s="9">
        <v>85</v>
      </c>
      <c r="Y80" s="10" t="s">
        <v>272</v>
      </c>
      <c r="Z80" s="34">
        <f t="shared" si="16"/>
        <v>1643.5</v>
      </c>
      <c r="AA80" s="34">
        <v>24</v>
      </c>
      <c r="AB80" s="34">
        <f t="shared" si="17"/>
        <v>68.479166666666671</v>
      </c>
      <c r="AC80" s="34">
        <f t="shared" si="18"/>
        <v>3053.5</v>
      </c>
      <c r="AD80" s="34">
        <f t="shared" si="19"/>
        <v>43.5</v>
      </c>
      <c r="AE80" s="34">
        <f t="shared" si="20"/>
        <v>70.195402298850581</v>
      </c>
    </row>
    <row r="81" spans="1:31" x14ac:dyDescent="0.15">
      <c r="A81" s="32">
        <v>78</v>
      </c>
      <c r="B81" s="10" t="s">
        <v>205</v>
      </c>
      <c r="C81" s="10" t="s">
        <v>206</v>
      </c>
      <c r="D81" s="11">
        <v>85</v>
      </c>
      <c r="E81" s="11">
        <v>71</v>
      </c>
      <c r="F81" s="11">
        <v>80</v>
      </c>
      <c r="G81" s="11">
        <v>81</v>
      </c>
      <c r="H81" s="11">
        <v>79</v>
      </c>
      <c r="I81" s="10" t="s">
        <v>272</v>
      </c>
      <c r="J81" s="12">
        <v>84</v>
      </c>
      <c r="K81" s="12">
        <v>71</v>
      </c>
      <c r="L81" s="34">
        <f t="shared" si="14"/>
        <v>1574</v>
      </c>
      <c r="M81" s="34">
        <v>19.5</v>
      </c>
      <c r="N81" s="34">
        <f t="shared" si="15"/>
        <v>80.717948717948715</v>
      </c>
      <c r="P81" s="10" t="s">
        <v>205</v>
      </c>
      <c r="Q81" s="16" t="s">
        <v>206</v>
      </c>
      <c r="R81" s="9">
        <v>77</v>
      </c>
      <c r="S81" s="11">
        <v>66</v>
      </c>
      <c r="T81" s="9">
        <v>63</v>
      </c>
      <c r="U81" s="11">
        <v>62</v>
      </c>
      <c r="V81" s="11">
        <v>58</v>
      </c>
      <c r="W81" s="11">
        <v>43</v>
      </c>
      <c r="X81" s="9">
        <v>79</v>
      </c>
      <c r="Y81" s="10" t="s">
        <v>272</v>
      </c>
      <c r="Z81" s="34">
        <f t="shared" si="16"/>
        <v>1479.5</v>
      </c>
      <c r="AA81" s="34">
        <v>24</v>
      </c>
      <c r="AB81" s="34">
        <f t="shared" si="17"/>
        <v>61.645833333333336</v>
      </c>
      <c r="AC81" s="34">
        <f t="shared" si="18"/>
        <v>3053.5</v>
      </c>
      <c r="AD81" s="34">
        <f t="shared" si="19"/>
        <v>43.5</v>
      </c>
      <c r="AE81" s="34">
        <f t="shared" si="20"/>
        <v>70.195402298850581</v>
      </c>
    </row>
    <row r="82" spans="1:31" x14ac:dyDescent="0.15">
      <c r="A82" s="32">
        <v>79</v>
      </c>
      <c r="B82" s="10" t="s">
        <v>245</v>
      </c>
      <c r="C82" s="10" t="s">
        <v>246</v>
      </c>
      <c r="D82" s="11">
        <v>61</v>
      </c>
      <c r="E82" s="11">
        <v>80</v>
      </c>
      <c r="F82" s="11">
        <v>84</v>
      </c>
      <c r="G82" s="11">
        <v>78</v>
      </c>
      <c r="H82" s="11">
        <v>88</v>
      </c>
      <c r="I82" s="10" t="s">
        <v>272</v>
      </c>
      <c r="J82" s="12">
        <v>91</v>
      </c>
      <c r="K82" s="12">
        <v>76</v>
      </c>
      <c r="L82" s="34">
        <f t="shared" si="14"/>
        <v>1527.5</v>
      </c>
      <c r="M82" s="34">
        <v>19.5</v>
      </c>
      <c r="N82" s="34">
        <f t="shared" si="15"/>
        <v>78.333333333333329</v>
      </c>
      <c r="P82" s="10" t="s">
        <v>245</v>
      </c>
      <c r="Q82" s="16" t="s">
        <v>246</v>
      </c>
      <c r="R82" s="9">
        <v>82</v>
      </c>
      <c r="S82" s="11">
        <v>81</v>
      </c>
      <c r="T82" s="9">
        <v>75</v>
      </c>
      <c r="U82" s="11">
        <v>39</v>
      </c>
      <c r="V82" s="11">
        <v>70</v>
      </c>
      <c r="W82" s="11">
        <v>48</v>
      </c>
      <c r="X82" s="9">
        <v>81</v>
      </c>
      <c r="Y82" s="10" t="s">
        <v>272</v>
      </c>
      <c r="Z82" s="34">
        <f t="shared" si="16"/>
        <v>1525</v>
      </c>
      <c r="AA82" s="34">
        <v>24</v>
      </c>
      <c r="AB82" s="34">
        <f t="shared" si="17"/>
        <v>63.541666666666664</v>
      </c>
      <c r="AC82" s="34">
        <f t="shared" si="18"/>
        <v>3052.5</v>
      </c>
      <c r="AD82" s="34">
        <f t="shared" si="19"/>
        <v>43.5</v>
      </c>
      <c r="AE82" s="34">
        <f t="shared" si="20"/>
        <v>70.172413793103445</v>
      </c>
    </row>
    <row r="83" spans="1:31" x14ac:dyDescent="0.15">
      <c r="A83" s="32">
        <v>80</v>
      </c>
      <c r="B83" s="10" t="s">
        <v>25</v>
      </c>
      <c r="C83" s="10" t="s">
        <v>26</v>
      </c>
      <c r="D83" s="11">
        <v>79</v>
      </c>
      <c r="E83" s="11">
        <v>71</v>
      </c>
      <c r="F83" s="11">
        <v>76</v>
      </c>
      <c r="G83" s="11">
        <v>75</v>
      </c>
      <c r="H83" s="11">
        <v>93</v>
      </c>
      <c r="I83" s="10" t="s">
        <v>272</v>
      </c>
      <c r="J83" s="12">
        <v>80</v>
      </c>
      <c r="K83" s="12">
        <v>73</v>
      </c>
      <c r="L83" s="34">
        <f t="shared" si="14"/>
        <v>1542</v>
      </c>
      <c r="M83" s="34">
        <v>19.5</v>
      </c>
      <c r="N83" s="34">
        <f t="shared" si="15"/>
        <v>79.07692307692308</v>
      </c>
      <c r="P83" s="10" t="s">
        <v>25</v>
      </c>
      <c r="Q83" s="16" t="s">
        <v>26</v>
      </c>
      <c r="R83" s="9">
        <v>75</v>
      </c>
      <c r="S83" s="11">
        <v>68</v>
      </c>
      <c r="T83" s="9">
        <v>65</v>
      </c>
      <c r="U83" s="11">
        <v>38</v>
      </c>
      <c r="V83" s="11">
        <v>84</v>
      </c>
      <c r="W83" s="11">
        <v>60</v>
      </c>
      <c r="X83" s="9">
        <v>67</v>
      </c>
      <c r="Y83" s="10" t="s">
        <v>272</v>
      </c>
      <c r="Z83" s="34">
        <f t="shared" si="16"/>
        <v>1509.5</v>
      </c>
      <c r="AA83" s="34">
        <v>24</v>
      </c>
      <c r="AB83" s="34">
        <f t="shared" si="17"/>
        <v>62.895833333333336</v>
      </c>
      <c r="AC83" s="34">
        <f t="shared" si="18"/>
        <v>3051.5</v>
      </c>
      <c r="AD83" s="34">
        <f t="shared" si="19"/>
        <v>43.5</v>
      </c>
      <c r="AE83" s="34">
        <f t="shared" si="20"/>
        <v>70.149425287356323</v>
      </c>
    </row>
    <row r="84" spans="1:31" x14ac:dyDescent="0.15">
      <c r="A84" s="32">
        <v>81</v>
      </c>
      <c r="B84" s="10" t="s">
        <v>49</v>
      </c>
      <c r="C84" s="16" t="s">
        <v>50</v>
      </c>
      <c r="D84" s="10" t="s">
        <v>275</v>
      </c>
      <c r="E84" s="11">
        <v>60</v>
      </c>
      <c r="F84" s="11">
        <v>80</v>
      </c>
      <c r="G84" s="11">
        <v>64</v>
      </c>
      <c r="H84" s="11">
        <v>83</v>
      </c>
      <c r="I84" s="10" t="s">
        <v>271</v>
      </c>
      <c r="J84" s="12">
        <v>84</v>
      </c>
      <c r="K84" s="12">
        <v>71</v>
      </c>
      <c r="L84" s="34">
        <f t="shared" si="14"/>
        <v>1376</v>
      </c>
      <c r="M84" s="34">
        <v>19.5</v>
      </c>
      <c r="N84" s="34">
        <f t="shared" si="15"/>
        <v>70.564102564102569</v>
      </c>
      <c r="P84" s="10" t="s">
        <v>49</v>
      </c>
      <c r="Q84" s="16" t="s">
        <v>50</v>
      </c>
      <c r="R84" s="9">
        <v>82</v>
      </c>
      <c r="S84" s="11">
        <v>77</v>
      </c>
      <c r="T84" s="9">
        <v>60</v>
      </c>
      <c r="U84" s="11">
        <v>67</v>
      </c>
      <c r="V84" s="11">
        <v>91</v>
      </c>
      <c r="W84" s="11">
        <v>53</v>
      </c>
      <c r="X84" s="9">
        <v>78</v>
      </c>
      <c r="Y84" s="10" t="s">
        <v>272</v>
      </c>
      <c r="Z84" s="34">
        <f t="shared" si="16"/>
        <v>1660</v>
      </c>
      <c r="AA84" s="34">
        <v>24</v>
      </c>
      <c r="AB84" s="34">
        <f t="shared" si="17"/>
        <v>69.166666666666671</v>
      </c>
      <c r="AC84" s="34">
        <f t="shared" si="18"/>
        <v>3036</v>
      </c>
      <c r="AD84" s="34">
        <f t="shared" si="19"/>
        <v>43.5</v>
      </c>
      <c r="AE84" s="34">
        <f t="shared" si="20"/>
        <v>69.793103448275858</v>
      </c>
    </row>
    <row r="85" spans="1:31" x14ac:dyDescent="0.15">
      <c r="A85" s="32">
        <v>82</v>
      </c>
      <c r="B85" s="10" t="s">
        <v>167</v>
      </c>
      <c r="C85" s="10" t="s">
        <v>168</v>
      </c>
      <c r="D85" s="11">
        <v>70</v>
      </c>
      <c r="E85" s="11">
        <v>72</v>
      </c>
      <c r="F85" s="11">
        <v>82</v>
      </c>
      <c r="G85" s="11">
        <v>60</v>
      </c>
      <c r="H85" s="11">
        <v>83</v>
      </c>
      <c r="I85" s="10" t="s">
        <v>272</v>
      </c>
      <c r="J85" s="12">
        <v>85</v>
      </c>
      <c r="K85" s="12">
        <v>68</v>
      </c>
      <c r="L85" s="34">
        <f t="shared" si="14"/>
        <v>1455</v>
      </c>
      <c r="M85" s="34">
        <v>19.5</v>
      </c>
      <c r="N85" s="34">
        <f t="shared" si="15"/>
        <v>74.615384615384613</v>
      </c>
      <c r="P85" s="10" t="s">
        <v>167</v>
      </c>
      <c r="Q85" s="16" t="s">
        <v>168</v>
      </c>
      <c r="R85" s="9">
        <v>77</v>
      </c>
      <c r="S85" s="11">
        <v>61</v>
      </c>
      <c r="T85" s="9">
        <v>63</v>
      </c>
      <c r="U85" s="11">
        <v>53</v>
      </c>
      <c r="V85" s="11">
        <v>72</v>
      </c>
      <c r="W85" s="11">
        <v>70</v>
      </c>
      <c r="X85" s="9">
        <v>62</v>
      </c>
      <c r="Y85" s="10" t="s">
        <v>272</v>
      </c>
      <c r="Z85" s="34">
        <f t="shared" si="16"/>
        <v>1580</v>
      </c>
      <c r="AA85" s="34">
        <v>24</v>
      </c>
      <c r="AB85" s="34">
        <f t="shared" si="17"/>
        <v>65.833333333333329</v>
      </c>
      <c r="AC85" s="34">
        <f t="shared" si="18"/>
        <v>3035</v>
      </c>
      <c r="AD85" s="34">
        <f t="shared" si="19"/>
        <v>43.5</v>
      </c>
      <c r="AE85" s="34">
        <f t="shared" si="20"/>
        <v>69.770114942528735</v>
      </c>
    </row>
    <row r="86" spans="1:31" x14ac:dyDescent="0.15">
      <c r="A86" s="32">
        <v>83</v>
      </c>
      <c r="B86" s="10" t="s">
        <v>165</v>
      </c>
      <c r="C86" s="10" t="s">
        <v>166</v>
      </c>
      <c r="D86" s="11">
        <v>61</v>
      </c>
      <c r="E86" s="11">
        <v>75</v>
      </c>
      <c r="F86" s="11">
        <v>88</v>
      </c>
      <c r="G86" s="11">
        <v>64</v>
      </c>
      <c r="H86" s="11">
        <v>86</v>
      </c>
      <c r="I86" s="10" t="s">
        <v>272</v>
      </c>
      <c r="J86" s="12">
        <v>90</v>
      </c>
      <c r="K86" s="12">
        <v>72</v>
      </c>
      <c r="L86" s="34">
        <f t="shared" si="14"/>
        <v>1468.5</v>
      </c>
      <c r="M86" s="34">
        <v>19.5</v>
      </c>
      <c r="N86" s="34">
        <f t="shared" si="15"/>
        <v>75.307692307692307</v>
      </c>
      <c r="P86" s="10" t="s">
        <v>165</v>
      </c>
      <c r="Q86" s="16" t="s">
        <v>166</v>
      </c>
      <c r="R86" s="9">
        <v>76</v>
      </c>
      <c r="S86" s="11">
        <v>69</v>
      </c>
      <c r="T86" s="9">
        <v>75</v>
      </c>
      <c r="U86" s="11">
        <v>55</v>
      </c>
      <c r="V86" s="11">
        <v>74</v>
      </c>
      <c r="W86" s="11">
        <v>50</v>
      </c>
      <c r="X86" s="9">
        <v>76</v>
      </c>
      <c r="Y86" s="10" t="s">
        <v>272</v>
      </c>
      <c r="Z86" s="34">
        <f t="shared" si="16"/>
        <v>1559</v>
      </c>
      <c r="AA86" s="34">
        <v>24</v>
      </c>
      <c r="AB86" s="34">
        <f t="shared" si="17"/>
        <v>64.958333333333329</v>
      </c>
      <c r="AC86" s="34">
        <f t="shared" si="18"/>
        <v>3027.5</v>
      </c>
      <c r="AD86" s="34">
        <f t="shared" si="19"/>
        <v>43.5</v>
      </c>
      <c r="AE86" s="34">
        <f t="shared" si="20"/>
        <v>69.597701149425291</v>
      </c>
    </row>
    <row r="87" spans="1:31" x14ac:dyDescent="0.15">
      <c r="A87" s="32">
        <v>84</v>
      </c>
      <c r="B87" s="10" t="s">
        <v>201</v>
      </c>
      <c r="C87" s="16" t="s">
        <v>202</v>
      </c>
      <c r="D87" s="10" t="s">
        <v>284</v>
      </c>
      <c r="E87" s="11">
        <v>63</v>
      </c>
      <c r="F87" s="11">
        <v>82</v>
      </c>
      <c r="G87" s="11">
        <v>68</v>
      </c>
      <c r="H87" s="11">
        <v>82</v>
      </c>
      <c r="I87" s="10" t="s">
        <v>271</v>
      </c>
      <c r="J87" s="12">
        <v>90</v>
      </c>
      <c r="K87" s="12">
        <v>80</v>
      </c>
      <c r="L87" s="34">
        <f t="shared" si="14"/>
        <v>1350</v>
      </c>
      <c r="M87" s="34">
        <v>19.5</v>
      </c>
      <c r="N87" s="34">
        <f t="shared" si="15"/>
        <v>69.230769230769226</v>
      </c>
      <c r="P87" s="10" t="s">
        <v>201</v>
      </c>
      <c r="Q87" s="16" t="s">
        <v>202</v>
      </c>
      <c r="R87" s="9">
        <v>78</v>
      </c>
      <c r="S87" s="11">
        <v>68</v>
      </c>
      <c r="T87" s="9">
        <v>72</v>
      </c>
      <c r="U87" s="11">
        <v>43</v>
      </c>
      <c r="V87" s="11">
        <v>88</v>
      </c>
      <c r="W87" s="11">
        <v>74</v>
      </c>
      <c r="X87" s="9">
        <v>81</v>
      </c>
      <c r="Y87" s="10" t="s">
        <v>273</v>
      </c>
      <c r="Z87" s="34">
        <f t="shared" si="16"/>
        <v>1664</v>
      </c>
      <c r="AA87" s="34">
        <v>24</v>
      </c>
      <c r="AB87" s="34">
        <f t="shared" si="17"/>
        <v>69.333333333333329</v>
      </c>
      <c r="AC87" s="34">
        <f t="shared" si="18"/>
        <v>3014</v>
      </c>
      <c r="AD87" s="34">
        <f t="shared" si="19"/>
        <v>43.5</v>
      </c>
      <c r="AE87" s="34">
        <f t="shared" si="20"/>
        <v>69.287356321839084</v>
      </c>
    </row>
    <row r="88" spans="1:31" x14ac:dyDescent="0.15">
      <c r="A88" s="32">
        <v>85</v>
      </c>
      <c r="B88" s="10" t="s">
        <v>185</v>
      </c>
      <c r="C88" s="10" t="s">
        <v>186</v>
      </c>
      <c r="D88" s="11">
        <v>67</v>
      </c>
      <c r="E88" s="11">
        <v>72</v>
      </c>
      <c r="F88" s="11">
        <v>92</v>
      </c>
      <c r="G88" s="11">
        <v>86</v>
      </c>
      <c r="H88" s="11">
        <v>90</v>
      </c>
      <c r="I88" s="10" t="s">
        <v>272</v>
      </c>
      <c r="J88" s="12">
        <v>85</v>
      </c>
      <c r="K88" s="12">
        <v>83</v>
      </c>
      <c r="L88" s="34">
        <f t="shared" si="14"/>
        <v>1571</v>
      </c>
      <c r="M88" s="34">
        <v>19.5</v>
      </c>
      <c r="N88" s="34">
        <f t="shared" si="15"/>
        <v>80.564102564102569</v>
      </c>
      <c r="P88" s="10" t="s">
        <v>185</v>
      </c>
      <c r="Q88" s="16" t="s">
        <v>186</v>
      </c>
      <c r="R88" s="9">
        <v>91</v>
      </c>
      <c r="S88" s="11">
        <v>84</v>
      </c>
      <c r="T88" s="9">
        <v>65</v>
      </c>
      <c r="U88" s="11">
        <v>46</v>
      </c>
      <c r="V88" s="11">
        <v>77</v>
      </c>
      <c r="W88" s="11">
        <v>22</v>
      </c>
      <c r="X88" s="9">
        <v>86</v>
      </c>
      <c r="Y88" s="10" t="s">
        <v>271</v>
      </c>
      <c r="Z88" s="34">
        <f t="shared" si="16"/>
        <v>1436.5</v>
      </c>
      <c r="AA88" s="34">
        <v>24</v>
      </c>
      <c r="AB88" s="34">
        <f t="shared" si="17"/>
        <v>59.854166666666664</v>
      </c>
      <c r="AC88" s="34">
        <f t="shared" si="18"/>
        <v>3007.5</v>
      </c>
      <c r="AD88" s="34">
        <f t="shared" si="19"/>
        <v>43.5</v>
      </c>
      <c r="AE88" s="34">
        <f t="shared" si="20"/>
        <v>69.137931034482762</v>
      </c>
    </row>
    <row r="89" spans="1:31" x14ac:dyDescent="0.15">
      <c r="A89" s="32">
        <v>86</v>
      </c>
      <c r="B89" s="10" t="s">
        <v>19</v>
      </c>
      <c r="C89" s="16" t="s">
        <v>20</v>
      </c>
      <c r="D89" s="10" t="s">
        <v>276</v>
      </c>
      <c r="E89" s="11">
        <v>70</v>
      </c>
      <c r="F89" s="11">
        <v>86</v>
      </c>
      <c r="G89" s="11">
        <v>64</v>
      </c>
      <c r="H89" s="11">
        <v>93</v>
      </c>
      <c r="I89" s="10" t="s">
        <v>272</v>
      </c>
      <c r="J89" s="12">
        <v>85</v>
      </c>
      <c r="K89" s="12">
        <v>77</v>
      </c>
      <c r="L89" s="34">
        <f t="shared" si="14"/>
        <v>1394.5</v>
      </c>
      <c r="M89" s="34">
        <v>19.5</v>
      </c>
      <c r="N89" s="34">
        <f t="shared" si="15"/>
        <v>71.512820512820511</v>
      </c>
      <c r="P89" s="10" t="s">
        <v>19</v>
      </c>
      <c r="Q89" s="16" t="s">
        <v>20</v>
      </c>
      <c r="R89" s="9">
        <v>82</v>
      </c>
      <c r="S89" s="11">
        <v>77</v>
      </c>
      <c r="T89" s="9">
        <v>60</v>
      </c>
      <c r="U89" s="11">
        <v>44</v>
      </c>
      <c r="V89" s="11">
        <v>85</v>
      </c>
      <c r="W89" s="11">
        <v>64</v>
      </c>
      <c r="X89" s="9">
        <v>77</v>
      </c>
      <c r="Y89" s="10" t="s">
        <v>272</v>
      </c>
      <c r="Z89" s="34">
        <f t="shared" si="16"/>
        <v>1608.5</v>
      </c>
      <c r="AA89" s="34">
        <v>24</v>
      </c>
      <c r="AB89" s="34">
        <f t="shared" si="17"/>
        <v>67.020833333333329</v>
      </c>
      <c r="AC89" s="34">
        <f t="shared" si="18"/>
        <v>3003</v>
      </c>
      <c r="AD89" s="34">
        <f t="shared" si="19"/>
        <v>43.5</v>
      </c>
      <c r="AE89" s="34">
        <f t="shared" si="20"/>
        <v>69.034482758620683</v>
      </c>
    </row>
    <row r="90" spans="1:31" x14ac:dyDescent="0.15">
      <c r="A90" s="32">
        <v>87</v>
      </c>
      <c r="B90" s="10" t="s">
        <v>101</v>
      </c>
      <c r="C90" s="16" t="s">
        <v>102</v>
      </c>
      <c r="D90" s="10" t="s">
        <v>285</v>
      </c>
      <c r="E90" s="11">
        <v>60</v>
      </c>
      <c r="F90" s="11">
        <v>84</v>
      </c>
      <c r="G90" s="11">
        <v>81</v>
      </c>
      <c r="H90" s="11">
        <v>89</v>
      </c>
      <c r="I90" s="10" t="s">
        <v>272</v>
      </c>
      <c r="J90" s="12">
        <v>88</v>
      </c>
      <c r="K90" s="12">
        <v>63</v>
      </c>
      <c r="L90" s="34">
        <f t="shared" si="14"/>
        <v>1416</v>
      </c>
      <c r="M90" s="34">
        <v>19.5</v>
      </c>
      <c r="N90" s="34">
        <f t="shared" si="15"/>
        <v>72.615384615384613</v>
      </c>
      <c r="P90" s="10" t="s">
        <v>101</v>
      </c>
      <c r="Q90" s="16" t="s">
        <v>102</v>
      </c>
      <c r="R90" s="9">
        <v>63</v>
      </c>
      <c r="S90" s="11">
        <v>64</v>
      </c>
      <c r="T90" s="9">
        <v>61</v>
      </c>
      <c r="U90" s="11">
        <v>56</v>
      </c>
      <c r="V90" s="11">
        <v>83</v>
      </c>
      <c r="W90" s="11">
        <v>60</v>
      </c>
      <c r="X90" s="9">
        <v>81</v>
      </c>
      <c r="Y90" s="10" t="s">
        <v>272</v>
      </c>
      <c r="Z90" s="34">
        <f t="shared" si="16"/>
        <v>1568.5</v>
      </c>
      <c r="AA90" s="34">
        <v>24</v>
      </c>
      <c r="AB90" s="34">
        <f t="shared" si="17"/>
        <v>65.354166666666671</v>
      </c>
      <c r="AC90" s="34">
        <f t="shared" si="18"/>
        <v>2984.5</v>
      </c>
      <c r="AD90" s="34">
        <f t="shared" si="19"/>
        <v>43.5</v>
      </c>
      <c r="AE90" s="34">
        <f t="shared" si="20"/>
        <v>68.609195402298852</v>
      </c>
    </row>
    <row r="91" spans="1:31" x14ac:dyDescent="0.15">
      <c r="A91" s="32">
        <v>88</v>
      </c>
      <c r="B91" s="10" t="s">
        <v>139</v>
      </c>
      <c r="C91" s="10" t="s">
        <v>140</v>
      </c>
      <c r="D91" s="11">
        <v>74</v>
      </c>
      <c r="E91" s="11">
        <v>60</v>
      </c>
      <c r="F91" s="11">
        <v>84</v>
      </c>
      <c r="G91" s="11">
        <v>72</v>
      </c>
      <c r="H91" s="11">
        <v>85</v>
      </c>
      <c r="I91" s="10" t="s">
        <v>272</v>
      </c>
      <c r="J91" s="12">
        <v>88</v>
      </c>
      <c r="K91" s="12">
        <v>71</v>
      </c>
      <c r="L91" s="34">
        <f t="shared" si="14"/>
        <v>1505.5</v>
      </c>
      <c r="M91" s="34">
        <v>19.5</v>
      </c>
      <c r="N91" s="34">
        <f t="shared" si="15"/>
        <v>77.205128205128204</v>
      </c>
      <c r="P91" s="10" t="s">
        <v>139</v>
      </c>
      <c r="Q91" s="16" t="s">
        <v>140</v>
      </c>
      <c r="R91" s="9">
        <v>71</v>
      </c>
      <c r="S91" s="11">
        <v>62</v>
      </c>
      <c r="T91" s="9">
        <v>63</v>
      </c>
      <c r="U91" s="11">
        <v>54</v>
      </c>
      <c r="V91" s="11">
        <v>65</v>
      </c>
      <c r="W91" s="11">
        <v>50</v>
      </c>
      <c r="X91" s="9">
        <v>77</v>
      </c>
      <c r="Y91" s="10" t="s">
        <v>272</v>
      </c>
      <c r="Z91" s="34">
        <f t="shared" si="16"/>
        <v>1471.5</v>
      </c>
      <c r="AA91" s="34">
        <v>24</v>
      </c>
      <c r="AB91" s="34">
        <f t="shared" si="17"/>
        <v>61.3125</v>
      </c>
      <c r="AC91" s="34">
        <f t="shared" si="18"/>
        <v>2977</v>
      </c>
      <c r="AD91" s="34">
        <f t="shared" si="19"/>
        <v>43.5</v>
      </c>
      <c r="AE91" s="34">
        <f t="shared" si="20"/>
        <v>68.436781609195407</v>
      </c>
    </row>
    <row r="92" spans="1:31" x14ac:dyDescent="0.15">
      <c r="A92" s="32">
        <v>89</v>
      </c>
      <c r="B92" s="10" t="s">
        <v>191</v>
      </c>
      <c r="C92" s="16" t="s">
        <v>192</v>
      </c>
      <c r="D92" s="10" t="s">
        <v>290</v>
      </c>
      <c r="E92" s="11">
        <v>70</v>
      </c>
      <c r="F92" s="11">
        <v>84</v>
      </c>
      <c r="G92" s="11">
        <v>81</v>
      </c>
      <c r="H92" s="11">
        <v>85</v>
      </c>
      <c r="I92" s="10" t="s">
        <v>272</v>
      </c>
      <c r="J92" s="12">
        <v>83</v>
      </c>
      <c r="K92" s="12">
        <v>74</v>
      </c>
      <c r="L92" s="34">
        <f t="shared" si="14"/>
        <v>1366.5</v>
      </c>
      <c r="M92" s="34">
        <v>19.5</v>
      </c>
      <c r="N92" s="34">
        <f t="shared" si="15"/>
        <v>70.07692307692308</v>
      </c>
      <c r="P92" s="10" t="s">
        <v>191</v>
      </c>
      <c r="Q92" s="16" t="s">
        <v>192</v>
      </c>
      <c r="R92" s="9">
        <v>78</v>
      </c>
      <c r="S92" s="11">
        <v>81</v>
      </c>
      <c r="T92" s="9">
        <v>73</v>
      </c>
      <c r="U92" s="11">
        <v>53</v>
      </c>
      <c r="V92" s="11">
        <v>53</v>
      </c>
      <c r="W92" s="11">
        <v>60</v>
      </c>
      <c r="X92" s="9">
        <v>76</v>
      </c>
      <c r="Y92" s="10" t="s">
        <v>272</v>
      </c>
      <c r="Z92" s="34">
        <f t="shared" si="16"/>
        <v>1602</v>
      </c>
      <c r="AA92" s="34">
        <v>24</v>
      </c>
      <c r="AB92" s="34">
        <f t="shared" si="17"/>
        <v>66.75</v>
      </c>
      <c r="AC92" s="34">
        <f t="shared" si="18"/>
        <v>2968.5</v>
      </c>
      <c r="AD92" s="34">
        <f t="shared" si="19"/>
        <v>43.5</v>
      </c>
      <c r="AE92" s="34">
        <f t="shared" si="20"/>
        <v>68.241379310344826</v>
      </c>
    </row>
    <row r="93" spans="1:31" x14ac:dyDescent="0.15">
      <c r="A93" s="32">
        <v>90</v>
      </c>
      <c r="B93" s="10" t="s">
        <v>141</v>
      </c>
      <c r="C93" s="16" t="s">
        <v>142</v>
      </c>
      <c r="D93" s="10" t="s">
        <v>293</v>
      </c>
      <c r="E93" s="11">
        <v>72</v>
      </c>
      <c r="F93" s="11">
        <v>82</v>
      </c>
      <c r="G93" s="11">
        <v>77</v>
      </c>
      <c r="H93" s="11">
        <v>87</v>
      </c>
      <c r="I93" s="10" t="s">
        <v>272</v>
      </c>
      <c r="J93" s="12">
        <v>88</v>
      </c>
      <c r="K93" s="12">
        <v>72</v>
      </c>
      <c r="L93" s="34">
        <f t="shared" si="14"/>
        <v>1425.5</v>
      </c>
      <c r="M93" s="34">
        <v>19.5</v>
      </c>
      <c r="N93" s="34">
        <f t="shared" si="15"/>
        <v>73.102564102564102</v>
      </c>
      <c r="P93" s="10" t="s">
        <v>141</v>
      </c>
      <c r="Q93" s="16" t="s">
        <v>142</v>
      </c>
      <c r="R93" s="9">
        <v>78</v>
      </c>
      <c r="S93" s="11">
        <v>74</v>
      </c>
      <c r="T93" s="9">
        <v>73</v>
      </c>
      <c r="U93" s="11">
        <v>53</v>
      </c>
      <c r="V93" s="11">
        <v>70</v>
      </c>
      <c r="W93" s="11">
        <v>47</v>
      </c>
      <c r="X93" s="9">
        <v>75</v>
      </c>
      <c r="Y93" s="10" t="s">
        <v>272</v>
      </c>
      <c r="Z93" s="34">
        <f t="shared" si="16"/>
        <v>1535</v>
      </c>
      <c r="AA93" s="34">
        <v>24</v>
      </c>
      <c r="AB93" s="34">
        <f t="shared" si="17"/>
        <v>63.958333333333336</v>
      </c>
      <c r="AC93" s="34">
        <f t="shared" si="18"/>
        <v>2960.5</v>
      </c>
      <c r="AD93" s="34">
        <f t="shared" si="19"/>
        <v>43.5</v>
      </c>
      <c r="AE93" s="34">
        <f t="shared" si="20"/>
        <v>68.05747126436782</v>
      </c>
    </row>
    <row r="94" spans="1:31" x14ac:dyDescent="0.15">
      <c r="A94" s="32">
        <v>91</v>
      </c>
      <c r="B94" s="10" t="s">
        <v>187</v>
      </c>
      <c r="C94" s="16" t="s">
        <v>188</v>
      </c>
      <c r="D94" s="11">
        <v>70</v>
      </c>
      <c r="E94" s="11">
        <v>68</v>
      </c>
      <c r="F94" s="11">
        <v>82</v>
      </c>
      <c r="G94" s="10" t="s">
        <v>309</v>
      </c>
      <c r="H94" s="10" t="s">
        <v>318</v>
      </c>
      <c r="I94" s="10" t="s">
        <v>272</v>
      </c>
      <c r="J94" s="12">
        <v>81</v>
      </c>
      <c r="K94" s="12">
        <v>75</v>
      </c>
      <c r="L94" s="34">
        <f t="shared" si="14"/>
        <v>1310.5</v>
      </c>
      <c r="M94" s="34">
        <v>19.5</v>
      </c>
      <c r="N94" s="34">
        <f t="shared" si="15"/>
        <v>67.205128205128204</v>
      </c>
      <c r="P94" s="10" t="s">
        <v>187</v>
      </c>
      <c r="Q94" s="16" t="s">
        <v>188</v>
      </c>
      <c r="R94" s="9">
        <v>73</v>
      </c>
      <c r="S94" s="11">
        <v>76</v>
      </c>
      <c r="T94" s="9">
        <v>78</v>
      </c>
      <c r="U94" s="11">
        <v>56</v>
      </c>
      <c r="V94" s="11">
        <v>73</v>
      </c>
      <c r="W94" s="11">
        <v>60</v>
      </c>
      <c r="X94" s="9">
        <v>78</v>
      </c>
      <c r="Y94" s="10" t="s">
        <v>272</v>
      </c>
      <c r="Z94" s="34">
        <f t="shared" si="16"/>
        <v>1649.5</v>
      </c>
      <c r="AA94" s="34">
        <v>24</v>
      </c>
      <c r="AB94" s="34">
        <f t="shared" si="17"/>
        <v>68.729166666666671</v>
      </c>
      <c r="AC94" s="34">
        <f t="shared" si="18"/>
        <v>2960</v>
      </c>
      <c r="AD94" s="34">
        <f t="shared" si="19"/>
        <v>43.5</v>
      </c>
      <c r="AE94" s="34">
        <f t="shared" si="20"/>
        <v>68.045977011494259</v>
      </c>
    </row>
    <row r="95" spans="1:31" x14ac:dyDescent="0.15">
      <c r="A95" s="32">
        <v>92</v>
      </c>
      <c r="B95" s="10" t="s">
        <v>87</v>
      </c>
      <c r="C95" s="16" t="s">
        <v>88</v>
      </c>
      <c r="D95" s="10" t="s">
        <v>281</v>
      </c>
      <c r="E95" s="11">
        <v>62</v>
      </c>
      <c r="F95" s="11">
        <v>84</v>
      </c>
      <c r="G95" s="11">
        <v>68</v>
      </c>
      <c r="H95" s="11">
        <v>80</v>
      </c>
      <c r="I95" s="10" t="s">
        <v>273</v>
      </c>
      <c r="J95" s="12">
        <v>88</v>
      </c>
      <c r="K95" s="12">
        <v>71</v>
      </c>
      <c r="L95" s="34">
        <f t="shared" si="14"/>
        <v>1274</v>
      </c>
      <c r="M95" s="34">
        <v>19.5</v>
      </c>
      <c r="N95" s="34">
        <f t="shared" si="15"/>
        <v>65.333333333333329</v>
      </c>
      <c r="P95" s="10" t="s">
        <v>87</v>
      </c>
      <c r="Q95" s="16" t="s">
        <v>88</v>
      </c>
      <c r="R95" s="9">
        <v>79</v>
      </c>
      <c r="S95" s="11">
        <v>80</v>
      </c>
      <c r="T95" s="9">
        <v>65</v>
      </c>
      <c r="U95" s="11">
        <v>57</v>
      </c>
      <c r="V95" s="11">
        <v>86</v>
      </c>
      <c r="W95" s="11">
        <v>65</v>
      </c>
      <c r="X95" s="9">
        <v>73</v>
      </c>
      <c r="Y95" s="10" t="s">
        <v>272</v>
      </c>
      <c r="Z95" s="34">
        <f t="shared" si="16"/>
        <v>1685</v>
      </c>
      <c r="AA95" s="34">
        <v>24</v>
      </c>
      <c r="AB95" s="34">
        <f t="shared" si="17"/>
        <v>70.208333333333329</v>
      </c>
      <c r="AC95" s="34">
        <f t="shared" si="18"/>
        <v>2959</v>
      </c>
      <c r="AD95" s="34">
        <f t="shared" si="19"/>
        <v>43.5</v>
      </c>
      <c r="AE95" s="34">
        <f t="shared" si="20"/>
        <v>68.022988505747122</v>
      </c>
    </row>
    <row r="96" spans="1:31" x14ac:dyDescent="0.15">
      <c r="A96" s="32">
        <v>93</v>
      </c>
      <c r="B96" s="10" t="s">
        <v>189</v>
      </c>
      <c r="C96" s="16" t="s">
        <v>190</v>
      </c>
      <c r="D96" s="10" t="s">
        <v>291</v>
      </c>
      <c r="E96" s="10" t="s">
        <v>301</v>
      </c>
      <c r="F96" s="11">
        <v>82</v>
      </c>
      <c r="G96" s="11">
        <v>70</v>
      </c>
      <c r="H96" s="11">
        <v>89</v>
      </c>
      <c r="I96" s="10" t="s">
        <v>272</v>
      </c>
      <c r="J96" s="12">
        <v>87</v>
      </c>
      <c r="K96" s="12">
        <v>73</v>
      </c>
      <c r="L96" s="34">
        <f t="shared" si="14"/>
        <v>1353.5</v>
      </c>
      <c r="M96" s="34">
        <v>19.5</v>
      </c>
      <c r="N96" s="34">
        <f t="shared" si="15"/>
        <v>69.410256410256409</v>
      </c>
      <c r="P96" s="10" t="s">
        <v>189</v>
      </c>
      <c r="Q96" s="16" t="s">
        <v>190</v>
      </c>
      <c r="R96" s="9">
        <v>80</v>
      </c>
      <c r="S96" s="11">
        <v>71</v>
      </c>
      <c r="T96" s="9">
        <v>70</v>
      </c>
      <c r="U96" s="11">
        <v>55</v>
      </c>
      <c r="V96" s="11">
        <v>60</v>
      </c>
      <c r="W96" s="11">
        <v>60</v>
      </c>
      <c r="X96" s="9">
        <v>88</v>
      </c>
      <c r="Y96" s="10" t="s">
        <v>273</v>
      </c>
      <c r="Z96" s="34">
        <f t="shared" si="16"/>
        <v>1599</v>
      </c>
      <c r="AA96" s="34">
        <v>24</v>
      </c>
      <c r="AB96" s="34">
        <f t="shared" si="17"/>
        <v>66.625</v>
      </c>
      <c r="AC96" s="34">
        <f t="shared" si="18"/>
        <v>2952.5</v>
      </c>
      <c r="AD96" s="34">
        <f t="shared" si="19"/>
        <v>43.5</v>
      </c>
      <c r="AE96" s="34">
        <f t="shared" si="20"/>
        <v>67.8735632183908</v>
      </c>
    </row>
    <row r="97" spans="1:31" x14ac:dyDescent="0.15">
      <c r="A97" s="32">
        <v>94</v>
      </c>
      <c r="B97" s="10" t="s">
        <v>137</v>
      </c>
      <c r="C97" s="16" t="s">
        <v>138</v>
      </c>
      <c r="D97" s="10" t="s">
        <v>294</v>
      </c>
      <c r="E97" s="11">
        <v>63</v>
      </c>
      <c r="F97" s="11">
        <v>80</v>
      </c>
      <c r="G97" s="11">
        <v>64</v>
      </c>
      <c r="H97" s="11">
        <v>69</v>
      </c>
      <c r="I97" s="10" t="s">
        <v>272</v>
      </c>
      <c r="J97" s="12">
        <v>83</v>
      </c>
      <c r="K97" s="12">
        <v>72</v>
      </c>
      <c r="L97" s="34">
        <f t="shared" si="14"/>
        <v>1265</v>
      </c>
      <c r="M97" s="34">
        <v>19.5</v>
      </c>
      <c r="N97" s="34">
        <f t="shared" si="15"/>
        <v>64.871794871794876</v>
      </c>
      <c r="P97" s="10" t="s">
        <v>137</v>
      </c>
      <c r="Q97" s="10" t="s">
        <v>138</v>
      </c>
      <c r="R97" s="9">
        <v>79</v>
      </c>
      <c r="S97" s="11">
        <v>76</v>
      </c>
      <c r="T97" s="9">
        <v>63</v>
      </c>
      <c r="U97" s="11">
        <v>64</v>
      </c>
      <c r="V97" s="11">
        <v>81</v>
      </c>
      <c r="W97" s="11">
        <v>65</v>
      </c>
      <c r="X97" s="9">
        <v>72</v>
      </c>
      <c r="Y97" s="10" t="s">
        <v>272</v>
      </c>
      <c r="Z97" s="34">
        <f t="shared" si="16"/>
        <v>1686.5</v>
      </c>
      <c r="AA97" s="34">
        <v>24</v>
      </c>
      <c r="AB97" s="34">
        <f t="shared" si="17"/>
        <v>70.270833333333329</v>
      </c>
      <c r="AC97" s="34">
        <f t="shared" si="18"/>
        <v>2951.5</v>
      </c>
      <c r="AD97" s="34">
        <f t="shared" si="19"/>
        <v>43.5</v>
      </c>
      <c r="AE97" s="34">
        <f t="shared" si="20"/>
        <v>67.850574712643677</v>
      </c>
    </row>
    <row r="98" spans="1:31" x14ac:dyDescent="0.15">
      <c r="A98" s="32">
        <v>95</v>
      </c>
      <c r="B98" s="10" t="s">
        <v>213</v>
      </c>
      <c r="C98" s="10" t="s">
        <v>214</v>
      </c>
      <c r="D98" s="11">
        <v>82</v>
      </c>
      <c r="E98" s="11">
        <v>78</v>
      </c>
      <c r="F98" s="11">
        <v>82</v>
      </c>
      <c r="G98" s="11">
        <v>72</v>
      </c>
      <c r="H98" s="11">
        <v>64</v>
      </c>
      <c r="I98" s="10" t="s">
        <v>272</v>
      </c>
      <c r="J98" s="12">
        <v>88</v>
      </c>
      <c r="K98" s="12">
        <v>70</v>
      </c>
      <c r="L98" s="34">
        <f t="shared" si="14"/>
        <v>1531</v>
      </c>
      <c r="M98" s="34">
        <v>19.5</v>
      </c>
      <c r="N98" s="34">
        <f t="shared" si="15"/>
        <v>78.512820512820511</v>
      </c>
      <c r="P98" s="10" t="s">
        <v>213</v>
      </c>
      <c r="Q98" s="16" t="s">
        <v>214</v>
      </c>
      <c r="R98" s="9">
        <v>71</v>
      </c>
      <c r="S98" s="11">
        <v>76</v>
      </c>
      <c r="T98" s="9">
        <v>60</v>
      </c>
      <c r="U98" s="11">
        <v>48</v>
      </c>
      <c r="V98" s="11">
        <v>64</v>
      </c>
      <c r="W98" s="11">
        <v>38</v>
      </c>
      <c r="X98" s="9">
        <v>83</v>
      </c>
      <c r="Y98" s="10" t="s">
        <v>272</v>
      </c>
      <c r="Z98" s="34">
        <f t="shared" si="16"/>
        <v>1415.5</v>
      </c>
      <c r="AA98" s="34">
        <v>24</v>
      </c>
      <c r="AB98" s="34">
        <f t="shared" si="17"/>
        <v>58.979166666666664</v>
      </c>
      <c r="AC98" s="34">
        <f t="shared" si="18"/>
        <v>2946.5</v>
      </c>
      <c r="AD98" s="34">
        <f t="shared" si="19"/>
        <v>43.5</v>
      </c>
      <c r="AE98" s="34">
        <f t="shared" si="20"/>
        <v>67.735632183908052</v>
      </c>
    </row>
    <row r="99" spans="1:31" x14ac:dyDescent="0.15">
      <c r="A99" s="32">
        <v>96</v>
      </c>
      <c r="B99" s="10" t="s">
        <v>47</v>
      </c>
      <c r="C99" s="16" t="s">
        <v>48</v>
      </c>
      <c r="D99" s="10" t="s">
        <v>280</v>
      </c>
      <c r="E99" s="11">
        <v>69</v>
      </c>
      <c r="F99" s="11">
        <v>82</v>
      </c>
      <c r="G99" s="10" t="s">
        <v>317</v>
      </c>
      <c r="H99" s="10" t="s">
        <v>299</v>
      </c>
      <c r="I99" s="10" t="s">
        <v>272</v>
      </c>
      <c r="J99" s="12">
        <v>86</v>
      </c>
      <c r="K99" s="12">
        <v>60</v>
      </c>
      <c r="L99" s="34">
        <f t="shared" si="14"/>
        <v>1278</v>
      </c>
      <c r="M99" s="34">
        <v>19.5</v>
      </c>
      <c r="N99" s="34">
        <f t="shared" si="15"/>
        <v>65.538461538461533</v>
      </c>
      <c r="P99" s="10" t="s">
        <v>47</v>
      </c>
      <c r="Q99" s="16" t="s">
        <v>48</v>
      </c>
      <c r="R99" s="9">
        <v>73</v>
      </c>
      <c r="S99" s="11">
        <v>78</v>
      </c>
      <c r="T99" s="9">
        <v>65</v>
      </c>
      <c r="U99" s="11">
        <v>55</v>
      </c>
      <c r="V99" s="11">
        <v>84</v>
      </c>
      <c r="W99" s="11">
        <v>64</v>
      </c>
      <c r="X99" s="9">
        <v>80</v>
      </c>
      <c r="Y99" s="10" t="s">
        <v>272</v>
      </c>
      <c r="Z99" s="34">
        <f t="shared" si="16"/>
        <v>1662</v>
      </c>
      <c r="AA99" s="34">
        <v>24</v>
      </c>
      <c r="AB99" s="34">
        <f t="shared" si="17"/>
        <v>69.25</v>
      </c>
      <c r="AC99" s="34">
        <f t="shared" si="18"/>
        <v>2940</v>
      </c>
      <c r="AD99" s="34">
        <f t="shared" si="19"/>
        <v>43.5</v>
      </c>
      <c r="AE99" s="34">
        <f t="shared" si="20"/>
        <v>67.58620689655173</v>
      </c>
    </row>
    <row r="100" spans="1:31" x14ac:dyDescent="0.15">
      <c r="A100" s="32">
        <v>97</v>
      </c>
      <c r="B100" s="10" t="s">
        <v>195</v>
      </c>
      <c r="C100" s="10" t="s">
        <v>196</v>
      </c>
      <c r="D100" s="11">
        <v>62</v>
      </c>
      <c r="E100" s="11">
        <v>68</v>
      </c>
      <c r="F100" s="11">
        <v>80</v>
      </c>
      <c r="G100" s="11">
        <v>77</v>
      </c>
      <c r="H100" s="11">
        <v>80</v>
      </c>
      <c r="I100" s="10" t="s">
        <v>272</v>
      </c>
      <c r="J100" s="12">
        <v>83</v>
      </c>
      <c r="K100" s="12">
        <v>80</v>
      </c>
      <c r="L100" s="34">
        <f t="shared" ref="L100:L131" si="21">D100*4.5+E100*2+F100*1.5+G100*3+H100*2+I100*2+J100*3+K100*1.5</f>
        <v>1465</v>
      </c>
      <c r="M100" s="34">
        <v>19.5</v>
      </c>
      <c r="N100" s="34">
        <f t="shared" ref="N100:N131" si="22">L100/M100</f>
        <v>75.128205128205124</v>
      </c>
      <c r="P100" s="10" t="s">
        <v>195</v>
      </c>
      <c r="Q100" s="16" t="s">
        <v>196</v>
      </c>
      <c r="R100" s="9">
        <v>80</v>
      </c>
      <c r="S100" s="11">
        <v>54</v>
      </c>
      <c r="T100" s="9">
        <v>62</v>
      </c>
      <c r="U100" s="11">
        <v>61</v>
      </c>
      <c r="V100" s="11">
        <v>71</v>
      </c>
      <c r="W100" s="11">
        <v>45</v>
      </c>
      <c r="X100" s="9">
        <v>75</v>
      </c>
      <c r="Y100" s="10" t="s">
        <v>273</v>
      </c>
      <c r="Z100" s="34">
        <f t="shared" ref="Z100:Z131" si="23">R100*2+S100*3+T100*3+U100*4.5+V100*2+W100*6+X100*2+Y100*1.5</f>
        <v>1457</v>
      </c>
      <c r="AA100" s="34">
        <v>24</v>
      </c>
      <c r="AB100" s="34">
        <f t="shared" ref="AB100:AB131" si="24">Z100/AA100</f>
        <v>60.708333333333336</v>
      </c>
      <c r="AC100" s="34">
        <f t="shared" ref="AC100:AC134" si="25">L100+Z100</f>
        <v>2922</v>
      </c>
      <c r="AD100" s="34">
        <f t="shared" ref="AD100:AD134" si="26">M100+AA100</f>
        <v>43.5</v>
      </c>
      <c r="AE100" s="34">
        <f t="shared" ref="AE100:AE131" si="27">AC100/AD100</f>
        <v>67.172413793103445</v>
      </c>
    </row>
    <row r="101" spans="1:31" x14ac:dyDescent="0.15">
      <c r="A101" s="32">
        <v>98</v>
      </c>
      <c r="B101" s="10" t="s">
        <v>103</v>
      </c>
      <c r="C101" s="10" t="s">
        <v>104</v>
      </c>
      <c r="D101" s="11">
        <v>61</v>
      </c>
      <c r="E101" s="11">
        <v>60</v>
      </c>
      <c r="F101" s="11">
        <v>82</v>
      </c>
      <c r="G101" s="11">
        <v>71</v>
      </c>
      <c r="H101" s="11">
        <v>65</v>
      </c>
      <c r="I101" s="10" t="s">
        <v>273</v>
      </c>
      <c r="J101" s="12">
        <v>84</v>
      </c>
      <c r="K101" s="12">
        <v>61</v>
      </c>
      <c r="L101" s="34">
        <f t="shared" si="21"/>
        <v>1354</v>
      </c>
      <c r="M101" s="34">
        <v>19.5</v>
      </c>
      <c r="N101" s="34">
        <f t="shared" si="22"/>
        <v>69.435897435897431</v>
      </c>
      <c r="P101" s="10" t="s">
        <v>103</v>
      </c>
      <c r="Q101" s="16" t="s">
        <v>104</v>
      </c>
      <c r="R101" s="9">
        <v>72</v>
      </c>
      <c r="S101" s="11">
        <v>76</v>
      </c>
      <c r="T101" s="9">
        <v>68</v>
      </c>
      <c r="U101" s="11">
        <v>55</v>
      </c>
      <c r="V101" s="11">
        <v>81</v>
      </c>
      <c r="W101" s="11">
        <v>47</v>
      </c>
      <c r="X101" s="9">
        <v>86</v>
      </c>
      <c r="Y101" s="10" t="s">
        <v>273</v>
      </c>
      <c r="Z101" s="34">
        <f t="shared" si="23"/>
        <v>1552</v>
      </c>
      <c r="AA101" s="34">
        <v>24</v>
      </c>
      <c r="AB101" s="34">
        <f t="shared" si="24"/>
        <v>64.666666666666671</v>
      </c>
      <c r="AC101" s="34">
        <f t="shared" si="25"/>
        <v>2906</v>
      </c>
      <c r="AD101" s="34">
        <f t="shared" si="26"/>
        <v>43.5</v>
      </c>
      <c r="AE101" s="34">
        <f t="shared" si="27"/>
        <v>66.804597701149419</v>
      </c>
    </row>
    <row r="102" spans="1:31" x14ac:dyDescent="0.15">
      <c r="A102" s="32">
        <v>99</v>
      </c>
      <c r="B102" s="10" t="s">
        <v>203</v>
      </c>
      <c r="C102" s="16" t="s">
        <v>204</v>
      </c>
      <c r="D102" s="10" t="s">
        <v>282</v>
      </c>
      <c r="E102" s="11">
        <v>71</v>
      </c>
      <c r="F102" s="11">
        <v>84</v>
      </c>
      <c r="G102" s="11">
        <v>65</v>
      </c>
      <c r="H102" s="11">
        <v>85</v>
      </c>
      <c r="I102" s="10" t="s">
        <v>271</v>
      </c>
      <c r="J102" s="12">
        <v>87</v>
      </c>
      <c r="K102" s="12">
        <v>81</v>
      </c>
      <c r="L102" s="34">
        <f t="shared" si="21"/>
        <v>1376.5</v>
      </c>
      <c r="M102" s="34">
        <v>19.5</v>
      </c>
      <c r="N102" s="34">
        <f t="shared" si="22"/>
        <v>70.589743589743591</v>
      </c>
      <c r="P102" s="10" t="s">
        <v>203</v>
      </c>
      <c r="Q102" s="16" t="s">
        <v>204</v>
      </c>
      <c r="R102" s="9">
        <v>84</v>
      </c>
      <c r="S102" s="11">
        <v>79</v>
      </c>
      <c r="T102" s="9">
        <v>71</v>
      </c>
      <c r="U102" s="11">
        <v>44</v>
      </c>
      <c r="V102" s="11">
        <v>81</v>
      </c>
      <c r="W102" s="11">
        <v>42</v>
      </c>
      <c r="X102" s="9">
        <v>82</v>
      </c>
      <c r="Y102" s="10" t="s">
        <v>272</v>
      </c>
      <c r="Z102" s="34">
        <f t="shared" si="23"/>
        <v>1521.5</v>
      </c>
      <c r="AA102" s="34">
        <v>24</v>
      </c>
      <c r="AB102" s="34">
        <f t="shared" si="24"/>
        <v>63.395833333333336</v>
      </c>
      <c r="AC102" s="34">
        <f t="shared" si="25"/>
        <v>2898</v>
      </c>
      <c r="AD102" s="34">
        <f t="shared" si="26"/>
        <v>43.5</v>
      </c>
      <c r="AE102" s="34">
        <f t="shared" si="27"/>
        <v>66.620689655172413</v>
      </c>
    </row>
    <row r="103" spans="1:31" x14ac:dyDescent="0.15">
      <c r="A103" s="32">
        <v>100</v>
      </c>
      <c r="B103" s="10" t="s">
        <v>261</v>
      </c>
      <c r="C103" s="16" t="s">
        <v>262</v>
      </c>
      <c r="D103" s="10" t="s">
        <v>285</v>
      </c>
      <c r="E103" s="11">
        <v>65</v>
      </c>
      <c r="F103" s="11">
        <v>82</v>
      </c>
      <c r="G103" s="11">
        <v>61</v>
      </c>
      <c r="H103" s="11">
        <v>93</v>
      </c>
      <c r="I103" s="10" t="s">
        <v>271</v>
      </c>
      <c r="J103" s="12">
        <v>85</v>
      </c>
      <c r="K103" s="12">
        <v>73</v>
      </c>
      <c r="L103" s="34">
        <f t="shared" si="21"/>
        <v>1397</v>
      </c>
      <c r="M103" s="34">
        <v>19.5</v>
      </c>
      <c r="N103" s="34">
        <f t="shared" si="22"/>
        <v>71.641025641025635</v>
      </c>
      <c r="P103" s="10" t="s">
        <v>261</v>
      </c>
      <c r="Q103" s="16" t="s">
        <v>262</v>
      </c>
      <c r="R103" s="9">
        <v>79</v>
      </c>
      <c r="S103" s="11">
        <v>84</v>
      </c>
      <c r="T103" s="9">
        <v>61</v>
      </c>
      <c r="U103" s="11">
        <v>43</v>
      </c>
      <c r="V103" s="11">
        <v>72</v>
      </c>
      <c r="W103" s="11">
        <v>46</v>
      </c>
      <c r="X103" s="9">
        <v>78</v>
      </c>
      <c r="Y103" s="10" t="s">
        <v>273</v>
      </c>
      <c r="Z103" s="34">
        <f t="shared" si="23"/>
        <v>1475</v>
      </c>
      <c r="AA103" s="34">
        <v>24</v>
      </c>
      <c r="AB103" s="34">
        <f t="shared" si="24"/>
        <v>61.458333333333336</v>
      </c>
      <c r="AC103" s="34">
        <f t="shared" si="25"/>
        <v>2872</v>
      </c>
      <c r="AD103" s="34">
        <f t="shared" si="26"/>
        <v>43.5</v>
      </c>
      <c r="AE103" s="34">
        <f t="shared" si="27"/>
        <v>66.022988505747122</v>
      </c>
    </row>
    <row r="104" spans="1:31" x14ac:dyDescent="0.15">
      <c r="A104" s="32">
        <v>101</v>
      </c>
      <c r="B104" s="10" t="s">
        <v>37</v>
      </c>
      <c r="C104" s="10" t="s">
        <v>38</v>
      </c>
      <c r="D104" s="11">
        <v>61</v>
      </c>
      <c r="E104" s="11">
        <v>74</v>
      </c>
      <c r="F104" s="11">
        <v>84</v>
      </c>
      <c r="G104" s="11">
        <v>63</v>
      </c>
      <c r="H104" s="11">
        <v>73</v>
      </c>
      <c r="I104" s="10" t="s">
        <v>272</v>
      </c>
      <c r="J104" s="12">
        <v>90</v>
      </c>
      <c r="K104" s="12">
        <v>69</v>
      </c>
      <c r="L104" s="34">
        <f t="shared" si="21"/>
        <v>1427</v>
      </c>
      <c r="M104" s="34">
        <v>19.5</v>
      </c>
      <c r="N104" s="34">
        <f t="shared" si="22"/>
        <v>73.179487179487182</v>
      </c>
      <c r="P104" s="10" t="s">
        <v>37</v>
      </c>
      <c r="Q104" s="16" t="s">
        <v>38</v>
      </c>
      <c r="R104" s="9">
        <v>75</v>
      </c>
      <c r="S104" s="11">
        <v>73</v>
      </c>
      <c r="T104" s="9">
        <v>63</v>
      </c>
      <c r="U104" s="11">
        <v>44</v>
      </c>
      <c r="V104" s="11">
        <v>71</v>
      </c>
      <c r="W104" s="11">
        <v>47</v>
      </c>
      <c r="X104" s="9">
        <v>67</v>
      </c>
      <c r="Y104" s="10" t="s">
        <v>272</v>
      </c>
      <c r="Z104" s="34">
        <f t="shared" si="23"/>
        <v>1441.5</v>
      </c>
      <c r="AA104" s="34">
        <v>24</v>
      </c>
      <c r="AB104" s="34">
        <f t="shared" si="24"/>
        <v>60.0625</v>
      </c>
      <c r="AC104" s="34">
        <f t="shared" si="25"/>
        <v>2868.5</v>
      </c>
      <c r="AD104" s="34">
        <f t="shared" si="26"/>
        <v>43.5</v>
      </c>
      <c r="AE104" s="34">
        <f t="shared" si="27"/>
        <v>65.94252873563218</v>
      </c>
    </row>
    <row r="105" spans="1:31" x14ac:dyDescent="0.15">
      <c r="A105" s="32">
        <v>102</v>
      </c>
      <c r="B105" s="10" t="s">
        <v>21</v>
      </c>
      <c r="C105" s="10" t="s">
        <v>22</v>
      </c>
      <c r="D105" s="11">
        <v>60</v>
      </c>
      <c r="E105" s="11">
        <v>60</v>
      </c>
      <c r="F105" s="11">
        <v>84</v>
      </c>
      <c r="G105" s="11">
        <v>60</v>
      </c>
      <c r="H105" s="11">
        <v>77</v>
      </c>
      <c r="I105" s="10" t="s">
        <v>272</v>
      </c>
      <c r="J105" s="12">
        <v>85</v>
      </c>
      <c r="K105" s="12">
        <v>65</v>
      </c>
      <c r="L105" s="34">
        <f t="shared" si="21"/>
        <v>1372.5</v>
      </c>
      <c r="M105" s="34">
        <v>19.5</v>
      </c>
      <c r="N105" s="34">
        <f t="shared" si="22"/>
        <v>70.384615384615387</v>
      </c>
      <c r="P105" s="10" t="s">
        <v>21</v>
      </c>
      <c r="Q105" s="16" t="s">
        <v>22</v>
      </c>
      <c r="R105" s="9">
        <v>77</v>
      </c>
      <c r="S105" s="11">
        <v>52</v>
      </c>
      <c r="T105" s="9">
        <v>72</v>
      </c>
      <c r="U105" s="11">
        <v>50</v>
      </c>
      <c r="V105" s="11">
        <v>88</v>
      </c>
      <c r="W105" s="11">
        <v>41</v>
      </c>
      <c r="X105" s="9">
        <v>75</v>
      </c>
      <c r="Y105" s="10" t="s">
        <v>272</v>
      </c>
      <c r="Z105" s="34">
        <f t="shared" si="23"/>
        <v>1450.5</v>
      </c>
      <c r="AA105" s="34">
        <v>24</v>
      </c>
      <c r="AB105" s="34">
        <f t="shared" si="24"/>
        <v>60.4375</v>
      </c>
      <c r="AC105" s="34">
        <f t="shared" si="25"/>
        <v>2823</v>
      </c>
      <c r="AD105" s="34">
        <f t="shared" si="26"/>
        <v>43.5</v>
      </c>
      <c r="AE105" s="34">
        <f t="shared" si="27"/>
        <v>64.896551724137936</v>
      </c>
    </row>
    <row r="106" spans="1:31" x14ac:dyDescent="0.15">
      <c r="A106" s="32">
        <v>103</v>
      </c>
      <c r="B106" s="10" t="s">
        <v>259</v>
      </c>
      <c r="C106" s="16" t="s">
        <v>260</v>
      </c>
      <c r="D106" s="11">
        <v>61</v>
      </c>
      <c r="E106" s="11">
        <v>68</v>
      </c>
      <c r="F106" s="11">
        <v>82</v>
      </c>
      <c r="G106" s="10" t="s">
        <v>306</v>
      </c>
      <c r="H106" s="11">
        <v>81</v>
      </c>
      <c r="I106" s="10" t="s">
        <v>272</v>
      </c>
      <c r="J106" s="12">
        <v>87</v>
      </c>
      <c r="K106" s="12">
        <v>73</v>
      </c>
      <c r="L106" s="34">
        <f t="shared" si="21"/>
        <v>1377</v>
      </c>
      <c r="M106" s="34">
        <v>19.5</v>
      </c>
      <c r="N106" s="34">
        <f t="shared" si="22"/>
        <v>70.615384615384613</v>
      </c>
      <c r="P106" s="10" t="s">
        <v>259</v>
      </c>
      <c r="Q106" s="16" t="s">
        <v>260</v>
      </c>
      <c r="R106" s="9">
        <v>80</v>
      </c>
      <c r="S106" s="11">
        <v>80</v>
      </c>
      <c r="T106" s="9">
        <v>60</v>
      </c>
      <c r="U106" s="11">
        <v>41</v>
      </c>
      <c r="V106" s="11">
        <v>63</v>
      </c>
      <c r="W106" s="11">
        <v>46</v>
      </c>
      <c r="X106" s="9">
        <v>75</v>
      </c>
      <c r="Y106" s="10" t="s">
        <v>272</v>
      </c>
      <c r="Z106" s="34">
        <f t="shared" si="23"/>
        <v>1444</v>
      </c>
      <c r="AA106" s="34">
        <v>24</v>
      </c>
      <c r="AB106" s="34">
        <f t="shared" si="24"/>
        <v>60.166666666666664</v>
      </c>
      <c r="AC106" s="34">
        <f t="shared" si="25"/>
        <v>2821</v>
      </c>
      <c r="AD106" s="34">
        <f t="shared" si="26"/>
        <v>43.5</v>
      </c>
      <c r="AE106" s="34">
        <f t="shared" si="27"/>
        <v>64.850574712643677</v>
      </c>
    </row>
    <row r="107" spans="1:31" x14ac:dyDescent="0.15">
      <c r="A107" s="32">
        <v>104</v>
      </c>
      <c r="B107" s="10" t="s">
        <v>209</v>
      </c>
      <c r="C107" s="16" t="s">
        <v>210</v>
      </c>
      <c r="D107" s="10" t="s">
        <v>288</v>
      </c>
      <c r="E107" s="11">
        <v>60</v>
      </c>
      <c r="F107" s="11">
        <v>82</v>
      </c>
      <c r="G107" s="11">
        <v>72</v>
      </c>
      <c r="H107" s="11">
        <v>87</v>
      </c>
      <c r="I107" s="10" t="s">
        <v>272</v>
      </c>
      <c r="J107" s="12">
        <v>87</v>
      </c>
      <c r="K107" s="12">
        <v>70</v>
      </c>
      <c r="L107" s="34">
        <f t="shared" si="21"/>
        <v>1353.5</v>
      </c>
      <c r="M107" s="34">
        <v>19.5</v>
      </c>
      <c r="N107" s="34">
        <f t="shared" si="22"/>
        <v>69.410256410256409</v>
      </c>
      <c r="P107" s="10" t="s">
        <v>209</v>
      </c>
      <c r="Q107" s="16" t="s">
        <v>210</v>
      </c>
      <c r="R107" s="9">
        <v>77</v>
      </c>
      <c r="S107" s="11">
        <v>79</v>
      </c>
      <c r="T107" s="9">
        <v>55</v>
      </c>
      <c r="U107" s="11">
        <v>44</v>
      </c>
      <c r="V107" s="11">
        <v>80</v>
      </c>
      <c r="W107" s="11">
        <v>45</v>
      </c>
      <c r="X107" s="9">
        <v>73</v>
      </c>
      <c r="Y107" s="10" t="s">
        <v>272</v>
      </c>
      <c r="Z107" s="34">
        <f t="shared" si="23"/>
        <v>1457.5</v>
      </c>
      <c r="AA107" s="34">
        <v>24</v>
      </c>
      <c r="AB107" s="34">
        <f t="shared" si="24"/>
        <v>60.729166666666664</v>
      </c>
      <c r="AC107" s="34">
        <f t="shared" si="25"/>
        <v>2811</v>
      </c>
      <c r="AD107" s="34">
        <f t="shared" si="26"/>
        <v>43.5</v>
      </c>
      <c r="AE107" s="34">
        <f t="shared" si="27"/>
        <v>64.620689655172413</v>
      </c>
    </row>
    <row r="108" spans="1:31" x14ac:dyDescent="0.15">
      <c r="A108" s="32">
        <v>105</v>
      </c>
      <c r="B108" s="10" t="s">
        <v>113</v>
      </c>
      <c r="C108" s="16" t="s">
        <v>114</v>
      </c>
      <c r="D108" s="10" t="s">
        <v>296</v>
      </c>
      <c r="E108" s="11">
        <v>60</v>
      </c>
      <c r="F108" s="11">
        <v>82</v>
      </c>
      <c r="G108" s="10" t="s">
        <v>281</v>
      </c>
      <c r="H108" s="11">
        <v>63</v>
      </c>
      <c r="I108" s="10" t="s">
        <v>272</v>
      </c>
      <c r="J108" s="12">
        <v>93</v>
      </c>
      <c r="K108" s="12">
        <v>60</v>
      </c>
      <c r="L108" s="34">
        <f t="shared" si="21"/>
        <v>1109</v>
      </c>
      <c r="M108" s="34">
        <v>19.5</v>
      </c>
      <c r="N108" s="34">
        <f t="shared" si="22"/>
        <v>56.871794871794869</v>
      </c>
      <c r="P108" s="10" t="s">
        <v>113</v>
      </c>
      <c r="Q108" s="16" t="s">
        <v>114</v>
      </c>
      <c r="R108" s="9">
        <v>68</v>
      </c>
      <c r="S108" s="11">
        <v>73</v>
      </c>
      <c r="T108" s="9">
        <v>69</v>
      </c>
      <c r="U108" s="11">
        <v>47</v>
      </c>
      <c r="V108" s="11">
        <v>73</v>
      </c>
      <c r="W108" s="11">
        <v>89</v>
      </c>
      <c r="X108" s="9">
        <v>60</v>
      </c>
      <c r="Y108" s="10" t="s">
        <v>272</v>
      </c>
      <c r="Z108" s="34">
        <f t="shared" si="23"/>
        <v>1701</v>
      </c>
      <c r="AA108" s="34">
        <v>24</v>
      </c>
      <c r="AB108" s="34">
        <f t="shared" si="24"/>
        <v>70.875</v>
      </c>
      <c r="AC108" s="34">
        <f t="shared" si="25"/>
        <v>2810</v>
      </c>
      <c r="AD108" s="34">
        <f t="shared" si="26"/>
        <v>43.5</v>
      </c>
      <c r="AE108" s="34">
        <f t="shared" si="27"/>
        <v>64.597701149425291</v>
      </c>
    </row>
    <row r="109" spans="1:31" x14ac:dyDescent="0.15">
      <c r="A109" s="32">
        <v>106</v>
      </c>
      <c r="B109" s="10" t="s">
        <v>199</v>
      </c>
      <c r="C109" s="16" t="s">
        <v>200</v>
      </c>
      <c r="D109" s="11">
        <v>72</v>
      </c>
      <c r="E109" s="10" t="s">
        <v>302</v>
      </c>
      <c r="F109" s="11">
        <v>78</v>
      </c>
      <c r="G109" s="10" t="s">
        <v>308</v>
      </c>
      <c r="H109" s="11">
        <v>76</v>
      </c>
      <c r="I109" s="10" t="s">
        <v>272</v>
      </c>
      <c r="J109" s="12">
        <v>81</v>
      </c>
      <c r="K109" s="12">
        <v>72</v>
      </c>
      <c r="L109" s="34">
        <f t="shared" si="21"/>
        <v>1396</v>
      </c>
      <c r="M109" s="34">
        <v>19.5</v>
      </c>
      <c r="N109" s="34">
        <f t="shared" si="22"/>
        <v>71.589743589743591</v>
      </c>
      <c r="P109" s="10" t="s">
        <v>199</v>
      </c>
      <c r="Q109" s="16" t="s">
        <v>200</v>
      </c>
      <c r="R109" s="9">
        <v>76</v>
      </c>
      <c r="S109" s="11">
        <v>73</v>
      </c>
      <c r="T109" s="9">
        <v>46</v>
      </c>
      <c r="U109" s="11">
        <v>46</v>
      </c>
      <c r="V109" s="11">
        <v>92</v>
      </c>
      <c r="W109" s="11">
        <v>40</v>
      </c>
      <c r="X109" s="9">
        <v>72</v>
      </c>
      <c r="Y109" s="10" t="s">
        <v>272</v>
      </c>
      <c r="Z109" s="34">
        <f t="shared" si="23"/>
        <v>1411.5</v>
      </c>
      <c r="AA109" s="34">
        <v>24</v>
      </c>
      <c r="AB109" s="34">
        <f t="shared" si="24"/>
        <v>58.8125</v>
      </c>
      <c r="AC109" s="34">
        <f t="shared" si="25"/>
        <v>2807.5</v>
      </c>
      <c r="AD109" s="34">
        <f t="shared" si="26"/>
        <v>43.5</v>
      </c>
      <c r="AE109" s="34">
        <f t="shared" si="27"/>
        <v>64.540229885057471</v>
      </c>
    </row>
    <row r="110" spans="1:31" x14ac:dyDescent="0.15">
      <c r="A110" s="32">
        <v>107</v>
      </c>
      <c r="B110" s="10" t="s">
        <v>23</v>
      </c>
      <c r="C110" s="16" t="s">
        <v>24</v>
      </c>
      <c r="D110" s="10" t="s">
        <v>277</v>
      </c>
      <c r="E110" s="11">
        <v>76</v>
      </c>
      <c r="F110" s="11">
        <v>80</v>
      </c>
      <c r="G110" s="10" t="s">
        <v>304</v>
      </c>
      <c r="H110" s="11">
        <v>71</v>
      </c>
      <c r="I110" s="10" t="s">
        <v>272</v>
      </c>
      <c r="J110" s="12">
        <v>85</v>
      </c>
      <c r="K110" s="12">
        <v>81</v>
      </c>
      <c r="L110" s="34">
        <f t="shared" si="21"/>
        <v>1295</v>
      </c>
      <c r="M110" s="34">
        <v>19.5</v>
      </c>
      <c r="N110" s="34">
        <f t="shared" si="22"/>
        <v>66.410256410256409</v>
      </c>
      <c r="P110" s="10" t="s">
        <v>23</v>
      </c>
      <c r="Q110" s="16" t="s">
        <v>24</v>
      </c>
      <c r="R110" s="9">
        <v>82</v>
      </c>
      <c r="S110" s="11">
        <v>70</v>
      </c>
      <c r="T110" s="9">
        <v>65</v>
      </c>
      <c r="U110" s="11">
        <v>40</v>
      </c>
      <c r="V110" s="11">
        <v>88</v>
      </c>
      <c r="W110" s="11">
        <v>46</v>
      </c>
      <c r="X110" s="9">
        <v>89</v>
      </c>
      <c r="Y110" s="10" t="s">
        <v>272</v>
      </c>
      <c r="Z110" s="34">
        <f t="shared" si="23"/>
        <v>1506.5</v>
      </c>
      <c r="AA110" s="34">
        <v>24</v>
      </c>
      <c r="AB110" s="34">
        <f t="shared" si="24"/>
        <v>62.770833333333336</v>
      </c>
      <c r="AC110" s="34">
        <f t="shared" si="25"/>
        <v>2801.5</v>
      </c>
      <c r="AD110" s="34">
        <f t="shared" si="26"/>
        <v>43.5</v>
      </c>
      <c r="AE110" s="34">
        <f t="shared" si="27"/>
        <v>64.402298850574709</v>
      </c>
    </row>
    <row r="111" spans="1:31" x14ac:dyDescent="0.15">
      <c r="A111" s="32">
        <v>108</v>
      </c>
      <c r="B111" s="10" t="s">
        <v>179</v>
      </c>
      <c r="C111" s="16" t="s">
        <v>180</v>
      </c>
      <c r="D111" s="10" t="s">
        <v>283</v>
      </c>
      <c r="E111" s="10" t="s">
        <v>303</v>
      </c>
      <c r="F111" s="11">
        <v>80</v>
      </c>
      <c r="G111" s="10" t="s">
        <v>301</v>
      </c>
      <c r="H111" s="11">
        <v>87</v>
      </c>
      <c r="I111" s="10" t="s">
        <v>272</v>
      </c>
      <c r="J111" s="12">
        <v>89</v>
      </c>
      <c r="K111" s="13" t="s">
        <v>299</v>
      </c>
      <c r="L111" s="34">
        <f t="shared" si="21"/>
        <v>1252.5</v>
      </c>
      <c r="M111" s="34">
        <v>19.5</v>
      </c>
      <c r="N111" s="34">
        <f t="shared" si="22"/>
        <v>64.230769230769226</v>
      </c>
      <c r="P111" s="10" t="s">
        <v>179</v>
      </c>
      <c r="Q111" s="16" t="s">
        <v>180</v>
      </c>
      <c r="R111" s="9">
        <v>62</v>
      </c>
      <c r="S111" s="11">
        <v>65</v>
      </c>
      <c r="T111" s="9">
        <v>57</v>
      </c>
      <c r="U111" s="11">
        <v>46</v>
      </c>
      <c r="V111" s="11">
        <v>75</v>
      </c>
      <c r="W111" s="11">
        <v>65</v>
      </c>
      <c r="X111" s="9">
        <v>83</v>
      </c>
      <c r="Y111" s="10" t="s">
        <v>272</v>
      </c>
      <c r="Z111" s="34">
        <f t="shared" si="23"/>
        <v>1530.5</v>
      </c>
      <c r="AA111" s="34">
        <v>24</v>
      </c>
      <c r="AB111" s="34">
        <f t="shared" si="24"/>
        <v>63.770833333333336</v>
      </c>
      <c r="AC111" s="34">
        <f t="shared" si="25"/>
        <v>2783</v>
      </c>
      <c r="AD111" s="34">
        <f t="shared" si="26"/>
        <v>43.5</v>
      </c>
      <c r="AE111" s="34">
        <f t="shared" si="27"/>
        <v>63.977011494252871</v>
      </c>
    </row>
    <row r="112" spans="1:31" x14ac:dyDescent="0.15">
      <c r="A112" s="32">
        <v>109</v>
      </c>
      <c r="B112" s="10" t="s">
        <v>183</v>
      </c>
      <c r="C112" s="10" t="s">
        <v>184</v>
      </c>
      <c r="D112" s="11">
        <v>73</v>
      </c>
      <c r="E112" s="11">
        <v>60</v>
      </c>
      <c r="F112" s="11">
        <v>80</v>
      </c>
      <c r="G112" s="11">
        <v>71</v>
      </c>
      <c r="H112" s="11">
        <v>88</v>
      </c>
      <c r="I112" s="10" t="s">
        <v>271</v>
      </c>
      <c r="J112" s="12">
        <v>80</v>
      </c>
      <c r="K112" s="12">
        <v>62</v>
      </c>
      <c r="L112" s="34">
        <f t="shared" si="21"/>
        <v>1480.5</v>
      </c>
      <c r="M112" s="34">
        <v>19.5</v>
      </c>
      <c r="N112" s="34">
        <f t="shared" si="22"/>
        <v>75.92307692307692</v>
      </c>
      <c r="P112" s="10" t="s">
        <v>183</v>
      </c>
      <c r="Q112" s="16" t="s">
        <v>184</v>
      </c>
      <c r="R112" s="9">
        <v>64</v>
      </c>
      <c r="S112" s="11">
        <v>60</v>
      </c>
      <c r="T112" s="9">
        <v>50</v>
      </c>
      <c r="U112" s="11">
        <v>43</v>
      </c>
      <c r="V112" s="11">
        <v>66</v>
      </c>
      <c r="W112" s="11">
        <v>41</v>
      </c>
      <c r="X112" s="9">
        <v>72</v>
      </c>
      <c r="Y112" s="10" t="s">
        <v>272</v>
      </c>
      <c r="Z112" s="34">
        <f t="shared" si="23"/>
        <v>1301</v>
      </c>
      <c r="AA112" s="34">
        <v>24</v>
      </c>
      <c r="AB112" s="34">
        <f t="shared" si="24"/>
        <v>54.208333333333336</v>
      </c>
      <c r="AC112" s="34">
        <f t="shared" si="25"/>
        <v>2781.5</v>
      </c>
      <c r="AD112" s="34">
        <f t="shared" si="26"/>
        <v>43.5</v>
      </c>
      <c r="AE112" s="34">
        <f t="shared" si="27"/>
        <v>63.942528735632187</v>
      </c>
    </row>
    <row r="113" spans="1:31" x14ac:dyDescent="0.15">
      <c r="A113" s="32">
        <v>110</v>
      </c>
      <c r="B113" s="10" t="s">
        <v>31</v>
      </c>
      <c r="C113" s="16" t="s">
        <v>32</v>
      </c>
      <c r="D113" s="11">
        <v>61</v>
      </c>
      <c r="E113" s="10" t="s">
        <v>298</v>
      </c>
      <c r="F113" s="11">
        <v>80</v>
      </c>
      <c r="G113" s="11">
        <v>63</v>
      </c>
      <c r="H113" s="11">
        <v>91</v>
      </c>
      <c r="I113" s="10" t="s">
        <v>271</v>
      </c>
      <c r="J113" s="12">
        <v>83</v>
      </c>
      <c r="K113" s="12">
        <v>76</v>
      </c>
      <c r="L113" s="34">
        <f t="shared" si="21"/>
        <v>1428.5</v>
      </c>
      <c r="M113" s="34">
        <v>19.5</v>
      </c>
      <c r="N113" s="34">
        <f t="shared" si="22"/>
        <v>73.256410256410263</v>
      </c>
      <c r="P113" s="10" t="s">
        <v>31</v>
      </c>
      <c r="Q113" s="16" t="s">
        <v>32</v>
      </c>
      <c r="R113" s="9">
        <v>80</v>
      </c>
      <c r="S113" s="11">
        <v>69</v>
      </c>
      <c r="T113" s="9">
        <v>61</v>
      </c>
      <c r="U113" s="11">
        <v>48</v>
      </c>
      <c r="V113" s="11">
        <v>83</v>
      </c>
      <c r="W113" s="11">
        <v>24</v>
      </c>
      <c r="X113" s="9">
        <v>70</v>
      </c>
      <c r="Y113" s="10" t="s">
        <v>272</v>
      </c>
      <c r="Z113" s="34">
        <f t="shared" si="23"/>
        <v>1343.5</v>
      </c>
      <c r="AA113" s="34">
        <v>24</v>
      </c>
      <c r="AB113" s="34">
        <f t="shared" si="24"/>
        <v>55.979166666666664</v>
      </c>
      <c r="AC113" s="34">
        <f t="shared" si="25"/>
        <v>2772</v>
      </c>
      <c r="AD113" s="34">
        <f t="shared" si="26"/>
        <v>43.5</v>
      </c>
      <c r="AE113" s="34">
        <f t="shared" si="27"/>
        <v>63.724137931034484</v>
      </c>
    </row>
    <row r="114" spans="1:31" x14ac:dyDescent="0.15">
      <c r="A114" s="32">
        <v>111</v>
      </c>
      <c r="B114" s="10" t="s">
        <v>39</v>
      </c>
      <c r="C114" s="10" t="s">
        <v>40</v>
      </c>
      <c r="D114" s="11">
        <v>66</v>
      </c>
      <c r="E114" s="11">
        <v>60</v>
      </c>
      <c r="F114" s="11">
        <v>80</v>
      </c>
      <c r="G114" s="11">
        <v>83</v>
      </c>
      <c r="H114" s="11">
        <v>89</v>
      </c>
      <c r="I114" s="10" t="s">
        <v>272</v>
      </c>
      <c r="J114" s="12">
        <v>84</v>
      </c>
      <c r="K114" s="12">
        <v>65</v>
      </c>
      <c r="L114" s="34">
        <f t="shared" si="21"/>
        <v>1483.5</v>
      </c>
      <c r="M114" s="34">
        <v>19.5</v>
      </c>
      <c r="N114" s="34">
        <f t="shared" si="22"/>
        <v>76.07692307692308</v>
      </c>
      <c r="P114" s="10" t="s">
        <v>39</v>
      </c>
      <c r="Q114" s="16" t="s">
        <v>40</v>
      </c>
      <c r="R114" s="9">
        <v>69</v>
      </c>
      <c r="S114" s="11">
        <v>48</v>
      </c>
      <c r="T114" s="9">
        <v>56</v>
      </c>
      <c r="U114" s="11">
        <v>48</v>
      </c>
      <c r="V114" s="11">
        <v>54</v>
      </c>
      <c r="W114" s="11">
        <v>31</v>
      </c>
      <c r="X114" s="9">
        <v>85</v>
      </c>
      <c r="Y114" s="10" t="s">
        <v>272</v>
      </c>
      <c r="Z114" s="34">
        <f t="shared" si="23"/>
        <v>1257.5</v>
      </c>
      <c r="AA114" s="34">
        <v>24</v>
      </c>
      <c r="AB114" s="34">
        <f t="shared" si="24"/>
        <v>52.395833333333336</v>
      </c>
      <c r="AC114" s="34">
        <f t="shared" si="25"/>
        <v>2741</v>
      </c>
      <c r="AD114" s="34">
        <f t="shared" si="26"/>
        <v>43.5</v>
      </c>
      <c r="AE114" s="34">
        <f t="shared" si="27"/>
        <v>63.011494252873561</v>
      </c>
    </row>
    <row r="115" spans="1:31" x14ac:dyDescent="0.15">
      <c r="A115" s="32">
        <v>112</v>
      </c>
      <c r="B115" s="10" t="s">
        <v>265</v>
      </c>
      <c r="C115" s="16" t="s">
        <v>266</v>
      </c>
      <c r="D115" s="11">
        <v>61</v>
      </c>
      <c r="E115" s="10" t="s">
        <v>302</v>
      </c>
      <c r="F115" s="11">
        <v>76</v>
      </c>
      <c r="G115" s="11">
        <v>76</v>
      </c>
      <c r="H115" s="11">
        <v>79</v>
      </c>
      <c r="I115" s="10" t="s">
        <v>272</v>
      </c>
      <c r="J115" s="12">
        <v>86</v>
      </c>
      <c r="K115" s="12">
        <v>62</v>
      </c>
      <c r="L115" s="34">
        <f t="shared" si="21"/>
        <v>1403.5</v>
      </c>
      <c r="M115" s="34">
        <v>19.5</v>
      </c>
      <c r="N115" s="34">
        <f t="shared" si="22"/>
        <v>71.974358974358978</v>
      </c>
      <c r="P115" s="10" t="s">
        <v>265</v>
      </c>
      <c r="Q115" s="16" t="s">
        <v>266</v>
      </c>
      <c r="R115" s="9">
        <v>67</v>
      </c>
      <c r="S115" s="11">
        <v>41</v>
      </c>
      <c r="T115" s="9">
        <v>52</v>
      </c>
      <c r="U115" s="11">
        <v>52</v>
      </c>
      <c r="V115" s="11">
        <v>72</v>
      </c>
      <c r="W115" s="11">
        <v>43</v>
      </c>
      <c r="X115" s="9">
        <v>75</v>
      </c>
      <c r="Y115" s="10" t="s">
        <v>272</v>
      </c>
      <c r="Z115" s="34">
        <f t="shared" si="23"/>
        <v>1326.5</v>
      </c>
      <c r="AA115" s="34">
        <v>24</v>
      </c>
      <c r="AB115" s="34">
        <f t="shared" si="24"/>
        <v>55.270833333333336</v>
      </c>
      <c r="AC115" s="34">
        <f t="shared" si="25"/>
        <v>2730</v>
      </c>
      <c r="AD115" s="34">
        <f t="shared" si="26"/>
        <v>43.5</v>
      </c>
      <c r="AE115" s="34">
        <f t="shared" si="27"/>
        <v>62.758620689655174</v>
      </c>
    </row>
    <row r="116" spans="1:31" x14ac:dyDescent="0.15">
      <c r="A116" s="32">
        <v>113</v>
      </c>
      <c r="B116" s="10" t="s">
        <v>43</v>
      </c>
      <c r="C116" s="10" t="s">
        <v>44</v>
      </c>
      <c r="D116" s="11">
        <v>61</v>
      </c>
      <c r="E116" s="11">
        <v>75</v>
      </c>
      <c r="F116" s="11">
        <v>80</v>
      </c>
      <c r="G116" s="11">
        <v>77</v>
      </c>
      <c r="H116" s="11">
        <v>80</v>
      </c>
      <c r="I116" s="10" t="s">
        <v>273</v>
      </c>
      <c r="J116" s="12">
        <v>85</v>
      </c>
      <c r="K116" s="12">
        <v>75</v>
      </c>
      <c r="L116" s="34">
        <f t="shared" si="21"/>
        <v>1453</v>
      </c>
      <c r="M116" s="34">
        <v>19.5</v>
      </c>
      <c r="N116" s="34">
        <f t="shared" si="22"/>
        <v>74.512820512820511</v>
      </c>
      <c r="P116" s="10" t="s">
        <v>43</v>
      </c>
      <c r="Q116" s="16" t="s">
        <v>44</v>
      </c>
      <c r="R116" s="9">
        <v>77</v>
      </c>
      <c r="S116" s="11">
        <v>54</v>
      </c>
      <c r="T116" s="9">
        <v>64</v>
      </c>
      <c r="U116" s="11">
        <v>42</v>
      </c>
      <c r="V116" s="11">
        <v>66</v>
      </c>
      <c r="W116" s="11">
        <v>26</v>
      </c>
      <c r="X116" s="9">
        <v>81</v>
      </c>
      <c r="Y116" s="10" t="s">
        <v>272</v>
      </c>
      <c r="Z116" s="34">
        <f t="shared" si="23"/>
        <v>1274.5</v>
      </c>
      <c r="AA116" s="34">
        <v>24</v>
      </c>
      <c r="AB116" s="34">
        <f t="shared" si="24"/>
        <v>53.104166666666664</v>
      </c>
      <c r="AC116" s="34">
        <f t="shared" si="25"/>
        <v>2727.5</v>
      </c>
      <c r="AD116" s="34">
        <f t="shared" si="26"/>
        <v>43.5</v>
      </c>
      <c r="AE116" s="34">
        <f t="shared" si="27"/>
        <v>62.701149425287355</v>
      </c>
    </row>
    <row r="117" spans="1:31" x14ac:dyDescent="0.15">
      <c r="A117" s="32">
        <v>114</v>
      </c>
      <c r="B117" s="10" t="s">
        <v>263</v>
      </c>
      <c r="C117" s="16" t="s">
        <v>264</v>
      </c>
      <c r="D117" s="10" t="s">
        <v>286</v>
      </c>
      <c r="E117" s="11">
        <v>60</v>
      </c>
      <c r="F117" s="11">
        <v>80</v>
      </c>
      <c r="G117" s="10" t="s">
        <v>305</v>
      </c>
      <c r="H117" s="11">
        <v>87</v>
      </c>
      <c r="I117" s="10" t="s">
        <v>272</v>
      </c>
      <c r="J117" s="12">
        <v>94</v>
      </c>
      <c r="K117" s="13" t="s">
        <v>302</v>
      </c>
      <c r="L117" s="34">
        <f t="shared" si="21"/>
        <v>1289</v>
      </c>
      <c r="M117" s="34">
        <v>19.5</v>
      </c>
      <c r="N117" s="34">
        <f t="shared" si="22"/>
        <v>66.102564102564102</v>
      </c>
      <c r="P117" s="10" t="s">
        <v>263</v>
      </c>
      <c r="Q117" s="16" t="s">
        <v>264</v>
      </c>
      <c r="R117" s="9">
        <v>67</v>
      </c>
      <c r="S117" s="11">
        <v>71</v>
      </c>
      <c r="T117" s="9">
        <v>54</v>
      </c>
      <c r="U117" s="11">
        <v>49</v>
      </c>
      <c r="V117" s="11">
        <v>58</v>
      </c>
      <c r="W117" s="11">
        <v>45</v>
      </c>
      <c r="X117" s="9">
        <v>88</v>
      </c>
      <c r="Y117" s="10" t="s">
        <v>271</v>
      </c>
      <c r="Z117" s="34">
        <f t="shared" si="23"/>
        <v>1434</v>
      </c>
      <c r="AA117" s="34">
        <v>24</v>
      </c>
      <c r="AB117" s="34">
        <f t="shared" si="24"/>
        <v>59.75</v>
      </c>
      <c r="AC117" s="34">
        <f t="shared" si="25"/>
        <v>2723</v>
      </c>
      <c r="AD117" s="34">
        <f t="shared" si="26"/>
        <v>43.5</v>
      </c>
      <c r="AE117" s="34">
        <f t="shared" si="27"/>
        <v>62.597701149425291</v>
      </c>
    </row>
    <row r="118" spans="1:31" x14ac:dyDescent="0.15">
      <c r="A118" s="32">
        <v>115</v>
      </c>
      <c r="B118" s="10" t="s">
        <v>41</v>
      </c>
      <c r="C118" s="16" t="s">
        <v>42</v>
      </c>
      <c r="D118" s="11">
        <v>95</v>
      </c>
      <c r="E118" s="10" t="s">
        <v>291</v>
      </c>
      <c r="F118" s="11">
        <v>84</v>
      </c>
      <c r="G118" s="11">
        <v>72</v>
      </c>
      <c r="H118" s="11">
        <v>84</v>
      </c>
      <c r="I118" s="10" t="s">
        <v>272</v>
      </c>
      <c r="J118" s="12">
        <v>83</v>
      </c>
      <c r="K118" s="13" t="s">
        <v>275</v>
      </c>
      <c r="L118" s="34">
        <f t="shared" si="21"/>
        <v>1521</v>
      </c>
      <c r="M118" s="34">
        <v>19.5</v>
      </c>
      <c r="N118" s="34">
        <f t="shared" si="22"/>
        <v>78</v>
      </c>
      <c r="P118" s="10" t="s">
        <v>41</v>
      </c>
      <c r="Q118" s="16" t="s">
        <v>42</v>
      </c>
      <c r="R118" s="9">
        <v>62</v>
      </c>
      <c r="S118" s="11">
        <v>32</v>
      </c>
      <c r="T118" s="9">
        <v>46</v>
      </c>
      <c r="U118" s="11">
        <v>51</v>
      </c>
      <c r="V118" s="11">
        <v>60</v>
      </c>
      <c r="W118" s="11">
        <v>31</v>
      </c>
      <c r="X118" s="9">
        <v>80</v>
      </c>
      <c r="Y118" s="10" t="s">
        <v>271</v>
      </c>
      <c r="Z118" s="34">
        <f t="shared" si="23"/>
        <v>1196</v>
      </c>
      <c r="AA118" s="34">
        <v>24</v>
      </c>
      <c r="AB118" s="34">
        <f t="shared" si="24"/>
        <v>49.833333333333336</v>
      </c>
      <c r="AC118" s="34">
        <f t="shared" si="25"/>
        <v>2717</v>
      </c>
      <c r="AD118" s="34">
        <f t="shared" si="26"/>
        <v>43.5</v>
      </c>
      <c r="AE118" s="34">
        <f t="shared" si="27"/>
        <v>62.459770114942529</v>
      </c>
    </row>
    <row r="119" spans="1:31" x14ac:dyDescent="0.15">
      <c r="A119" s="32">
        <v>116</v>
      </c>
      <c r="B119" s="10" t="s">
        <v>99</v>
      </c>
      <c r="C119" s="16" t="s">
        <v>100</v>
      </c>
      <c r="D119" s="10" t="s">
        <v>284</v>
      </c>
      <c r="E119" s="10" t="s">
        <v>301</v>
      </c>
      <c r="F119" s="11">
        <v>80</v>
      </c>
      <c r="G119" s="11">
        <v>76</v>
      </c>
      <c r="H119" s="11">
        <v>91</v>
      </c>
      <c r="I119" s="10" t="s">
        <v>272</v>
      </c>
      <c r="J119" s="12">
        <v>85</v>
      </c>
      <c r="K119" s="12">
        <v>61</v>
      </c>
      <c r="L119" s="34">
        <f t="shared" si="21"/>
        <v>1303.5</v>
      </c>
      <c r="M119" s="34">
        <v>19.5</v>
      </c>
      <c r="N119" s="34">
        <f t="shared" si="22"/>
        <v>66.84615384615384</v>
      </c>
      <c r="P119" s="10" t="s">
        <v>99</v>
      </c>
      <c r="Q119" s="16" t="s">
        <v>100</v>
      </c>
      <c r="R119" s="9">
        <v>55</v>
      </c>
      <c r="S119" s="11">
        <v>75</v>
      </c>
      <c r="T119" s="9">
        <v>62</v>
      </c>
      <c r="U119" s="11">
        <v>35</v>
      </c>
      <c r="V119" s="11">
        <v>79</v>
      </c>
      <c r="W119" s="11">
        <v>46</v>
      </c>
      <c r="X119" s="9">
        <v>77</v>
      </c>
      <c r="Y119" s="10" t="s">
        <v>272</v>
      </c>
      <c r="Z119" s="34">
        <f t="shared" si="23"/>
        <v>1394</v>
      </c>
      <c r="AA119" s="34">
        <v>24</v>
      </c>
      <c r="AB119" s="34">
        <f t="shared" si="24"/>
        <v>58.083333333333336</v>
      </c>
      <c r="AC119" s="34">
        <f t="shared" si="25"/>
        <v>2697.5</v>
      </c>
      <c r="AD119" s="34">
        <f t="shared" si="26"/>
        <v>43.5</v>
      </c>
      <c r="AE119" s="34">
        <f t="shared" si="27"/>
        <v>62.011494252873561</v>
      </c>
    </row>
    <row r="120" spans="1:31" x14ac:dyDescent="0.15">
      <c r="A120" s="32">
        <v>117</v>
      </c>
      <c r="B120" s="10" t="s">
        <v>45</v>
      </c>
      <c r="C120" s="16" t="s">
        <v>46</v>
      </c>
      <c r="D120" s="10" t="s">
        <v>280</v>
      </c>
      <c r="E120" s="10" t="s">
        <v>275</v>
      </c>
      <c r="F120" s="11">
        <v>80</v>
      </c>
      <c r="G120" s="11">
        <v>83</v>
      </c>
      <c r="H120" s="11">
        <v>89</v>
      </c>
      <c r="I120" s="10" t="s">
        <v>273</v>
      </c>
      <c r="J120" s="12">
        <v>83</v>
      </c>
      <c r="K120" s="12">
        <v>60</v>
      </c>
      <c r="L120" s="34">
        <f t="shared" si="21"/>
        <v>1363</v>
      </c>
      <c r="M120" s="34">
        <v>19.5</v>
      </c>
      <c r="N120" s="34">
        <f t="shared" si="22"/>
        <v>69.897435897435898</v>
      </c>
      <c r="P120" s="10" t="s">
        <v>45</v>
      </c>
      <c r="Q120" s="16" t="s">
        <v>46</v>
      </c>
      <c r="R120" s="9">
        <v>72</v>
      </c>
      <c r="S120" s="11">
        <v>63</v>
      </c>
      <c r="T120" s="9">
        <v>55</v>
      </c>
      <c r="U120" s="11">
        <v>45</v>
      </c>
      <c r="V120" s="11">
        <v>64</v>
      </c>
      <c r="W120" s="11">
        <v>29</v>
      </c>
      <c r="X120" s="9">
        <v>86</v>
      </c>
      <c r="Y120" s="10" t="s">
        <v>272</v>
      </c>
      <c r="Z120" s="34">
        <f t="shared" si="23"/>
        <v>1302</v>
      </c>
      <c r="AA120" s="34">
        <v>24</v>
      </c>
      <c r="AB120" s="34">
        <f t="shared" si="24"/>
        <v>54.25</v>
      </c>
      <c r="AC120" s="34">
        <f t="shared" si="25"/>
        <v>2665</v>
      </c>
      <c r="AD120" s="34">
        <f t="shared" si="26"/>
        <v>43.5</v>
      </c>
      <c r="AE120" s="34">
        <f t="shared" si="27"/>
        <v>61.264367816091955</v>
      </c>
    </row>
    <row r="121" spans="1:31" x14ac:dyDescent="0.15">
      <c r="A121" s="32">
        <v>118</v>
      </c>
      <c r="B121" s="10" t="s">
        <v>127</v>
      </c>
      <c r="C121" s="16" t="s">
        <v>128</v>
      </c>
      <c r="D121" s="10" t="s">
        <v>290</v>
      </c>
      <c r="E121" s="11">
        <v>72</v>
      </c>
      <c r="F121" s="11">
        <v>68</v>
      </c>
      <c r="G121" s="10" t="s">
        <v>312</v>
      </c>
      <c r="H121" s="11">
        <v>66</v>
      </c>
      <c r="I121" s="10" t="s">
        <v>271</v>
      </c>
      <c r="J121" s="12">
        <v>82</v>
      </c>
      <c r="K121" s="12">
        <v>79</v>
      </c>
      <c r="L121" s="34">
        <f t="shared" si="21"/>
        <v>1207</v>
      </c>
      <c r="M121" s="34">
        <v>19.5</v>
      </c>
      <c r="N121" s="34">
        <f t="shared" si="22"/>
        <v>61.897435897435898</v>
      </c>
      <c r="P121" s="10" t="s">
        <v>127</v>
      </c>
      <c r="Q121" s="16" t="s">
        <v>128</v>
      </c>
      <c r="R121" s="9">
        <v>77</v>
      </c>
      <c r="S121" s="11">
        <v>74</v>
      </c>
      <c r="T121" s="9">
        <v>67</v>
      </c>
      <c r="U121" s="11">
        <v>34</v>
      </c>
      <c r="V121" s="11">
        <v>77</v>
      </c>
      <c r="W121" s="11">
        <v>46</v>
      </c>
      <c r="X121" s="9">
        <v>76</v>
      </c>
      <c r="Y121" s="10" t="s">
        <v>272</v>
      </c>
      <c r="Z121" s="34">
        <f t="shared" si="23"/>
        <v>1439.5</v>
      </c>
      <c r="AA121" s="34">
        <v>24</v>
      </c>
      <c r="AB121" s="34">
        <f t="shared" si="24"/>
        <v>59.979166666666664</v>
      </c>
      <c r="AC121" s="34">
        <f t="shared" si="25"/>
        <v>2646.5</v>
      </c>
      <c r="AD121" s="34">
        <f t="shared" si="26"/>
        <v>43.5</v>
      </c>
      <c r="AE121" s="34">
        <f t="shared" si="27"/>
        <v>60.839080459770116</v>
      </c>
    </row>
    <row r="122" spans="1:31" x14ac:dyDescent="0.15">
      <c r="A122" s="32">
        <v>119</v>
      </c>
      <c r="B122" s="10" t="s">
        <v>207</v>
      </c>
      <c r="C122" s="16" t="s">
        <v>208</v>
      </c>
      <c r="D122" s="10" t="s">
        <v>289</v>
      </c>
      <c r="E122" s="10" t="s">
        <v>275</v>
      </c>
      <c r="F122" s="11">
        <v>76</v>
      </c>
      <c r="G122" s="11">
        <v>78</v>
      </c>
      <c r="H122" s="11">
        <v>82</v>
      </c>
      <c r="I122" s="10" t="s">
        <v>272</v>
      </c>
      <c r="J122" s="12">
        <v>82</v>
      </c>
      <c r="K122" s="12">
        <v>72</v>
      </c>
      <c r="L122" s="34">
        <f t="shared" si="21"/>
        <v>1336</v>
      </c>
      <c r="M122" s="34">
        <v>19.5</v>
      </c>
      <c r="N122" s="34">
        <f t="shared" si="22"/>
        <v>68.512820512820511</v>
      </c>
      <c r="P122" s="10" t="s">
        <v>207</v>
      </c>
      <c r="Q122" s="16" t="s">
        <v>208</v>
      </c>
      <c r="R122" s="9">
        <v>63</v>
      </c>
      <c r="S122" s="11">
        <v>68</v>
      </c>
      <c r="T122" s="9">
        <v>56</v>
      </c>
      <c r="U122" s="11">
        <v>50</v>
      </c>
      <c r="V122" s="11">
        <v>76</v>
      </c>
      <c r="W122" s="11">
        <v>30</v>
      </c>
      <c r="X122" s="9">
        <v>61</v>
      </c>
      <c r="Y122" s="10" t="s">
        <v>272</v>
      </c>
      <c r="Z122" s="34">
        <f t="shared" si="23"/>
        <v>1304.5</v>
      </c>
      <c r="AA122" s="34">
        <v>24</v>
      </c>
      <c r="AB122" s="34">
        <f t="shared" si="24"/>
        <v>54.354166666666664</v>
      </c>
      <c r="AC122" s="34">
        <f t="shared" si="25"/>
        <v>2640.5</v>
      </c>
      <c r="AD122" s="34">
        <f t="shared" si="26"/>
        <v>43.5</v>
      </c>
      <c r="AE122" s="34">
        <f t="shared" si="27"/>
        <v>60.701149425287355</v>
      </c>
    </row>
    <row r="123" spans="1:31" x14ac:dyDescent="0.15">
      <c r="A123" s="32">
        <v>120</v>
      </c>
      <c r="B123" s="10" t="s">
        <v>123</v>
      </c>
      <c r="C123" s="16" t="s">
        <v>124</v>
      </c>
      <c r="D123" s="11">
        <v>74</v>
      </c>
      <c r="E123" s="11">
        <v>64</v>
      </c>
      <c r="F123" s="11">
        <v>80</v>
      </c>
      <c r="G123" s="10" t="s">
        <v>313</v>
      </c>
      <c r="H123" s="11">
        <v>80</v>
      </c>
      <c r="I123" s="10" t="s">
        <v>271</v>
      </c>
      <c r="J123" s="12">
        <v>91</v>
      </c>
      <c r="K123" s="12">
        <v>60</v>
      </c>
      <c r="L123" s="34">
        <f t="shared" si="21"/>
        <v>1375</v>
      </c>
      <c r="M123" s="34">
        <v>19.5</v>
      </c>
      <c r="N123" s="34">
        <f t="shared" si="22"/>
        <v>70.512820512820511</v>
      </c>
      <c r="P123" s="10" t="s">
        <v>123</v>
      </c>
      <c r="Q123" s="16" t="s">
        <v>124</v>
      </c>
      <c r="R123" s="9">
        <v>69</v>
      </c>
      <c r="S123" s="11">
        <v>66</v>
      </c>
      <c r="T123" s="9">
        <v>56</v>
      </c>
      <c r="U123" s="11">
        <v>43</v>
      </c>
      <c r="V123" s="11">
        <v>76</v>
      </c>
      <c r="W123" s="11">
        <v>26</v>
      </c>
      <c r="X123" s="9">
        <v>66</v>
      </c>
      <c r="Y123" s="10" t="s">
        <v>272</v>
      </c>
      <c r="Z123" s="34">
        <f t="shared" si="23"/>
        <v>1265</v>
      </c>
      <c r="AA123" s="34">
        <v>24</v>
      </c>
      <c r="AB123" s="34">
        <f t="shared" si="24"/>
        <v>52.708333333333336</v>
      </c>
      <c r="AC123" s="34">
        <f t="shared" si="25"/>
        <v>2640</v>
      </c>
      <c r="AD123" s="34">
        <f t="shared" si="26"/>
        <v>43.5</v>
      </c>
      <c r="AE123" s="34">
        <f t="shared" si="27"/>
        <v>60.689655172413794</v>
      </c>
    </row>
    <row r="124" spans="1:31" x14ac:dyDescent="0.15">
      <c r="A124" s="32">
        <v>121</v>
      </c>
      <c r="B124" s="10" t="s">
        <v>181</v>
      </c>
      <c r="C124" s="16" t="s">
        <v>182</v>
      </c>
      <c r="D124" s="10" t="s">
        <v>292</v>
      </c>
      <c r="E124" s="11">
        <v>60</v>
      </c>
      <c r="F124" s="11">
        <v>84</v>
      </c>
      <c r="G124" s="10" t="s">
        <v>302</v>
      </c>
      <c r="H124" s="11">
        <v>89</v>
      </c>
      <c r="I124" s="10" t="s">
        <v>273</v>
      </c>
      <c r="J124" s="12">
        <v>83</v>
      </c>
      <c r="K124" s="12">
        <v>77</v>
      </c>
      <c r="L124" s="34">
        <f t="shared" si="21"/>
        <v>1280.5</v>
      </c>
      <c r="M124" s="34">
        <v>19.5</v>
      </c>
      <c r="N124" s="34">
        <f t="shared" si="22"/>
        <v>65.666666666666671</v>
      </c>
      <c r="P124" s="10" t="s">
        <v>181</v>
      </c>
      <c r="Q124" s="16" t="s">
        <v>182</v>
      </c>
      <c r="R124" s="9">
        <v>80</v>
      </c>
      <c r="S124" s="11">
        <v>75</v>
      </c>
      <c r="T124" s="9">
        <v>60</v>
      </c>
      <c r="U124" s="11">
        <v>42</v>
      </c>
      <c r="V124" s="11">
        <v>76</v>
      </c>
      <c r="W124" s="11">
        <v>26</v>
      </c>
      <c r="X124" s="9">
        <v>77</v>
      </c>
      <c r="Y124" s="10" t="s">
        <v>272</v>
      </c>
      <c r="Z124" s="34">
        <f t="shared" si="23"/>
        <v>1343.5</v>
      </c>
      <c r="AA124" s="34">
        <v>24</v>
      </c>
      <c r="AB124" s="34">
        <f t="shared" si="24"/>
        <v>55.979166666666664</v>
      </c>
      <c r="AC124" s="34">
        <f t="shared" si="25"/>
        <v>2624</v>
      </c>
      <c r="AD124" s="34">
        <f t="shared" si="26"/>
        <v>43.5</v>
      </c>
      <c r="AE124" s="34">
        <f t="shared" si="27"/>
        <v>60.321839080459768</v>
      </c>
    </row>
    <row r="125" spans="1:31" x14ac:dyDescent="0.15">
      <c r="A125" s="32">
        <v>122</v>
      </c>
      <c r="B125" s="10" t="s">
        <v>91</v>
      </c>
      <c r="C125" s="16" t="s">
        <v>92</v>
      </c>
      <c r="D125" s="10" t="s">
        <v>282</v>
      </c>
      <c r="E125" s="10" t="s">
        <v>276</v>
      </c>
      <c r="F125" s="11">
        <v>80</v>
      </c>
      <c r="G125" s="11">
        <v>66</v>
      </c>
      <c r="H125" s="11">
        <v>93</v>
      </c>
      <c r="I125" s="10" t="s">
        <v>272</v>
      </c>
      <c r="J125" s="12">
        <v>86</v>
      </c>
      <c r="K125" s="12">
        <v>63</v>
      </c>
      <c r="L125" s="34">
        <f t="shared" si="21"/>
        <v>1289.5</v>
      </c>
      <c r="M125" s="34">
        <v>19.5</v>
      </c>
      <c r="N125" s="34">
        <f t="shared" si="22"/>
        <v>66.128205128205124</v>
      </c>
      <c r="P125" s="10" t="s">
        <v>91</v>
      </c>
      <c r="Q125" s="16" t="s">
        <v>92</v>
      </c>
      <c r="R125" s="9">
        <v>74</v>
      </c>
      <c r="S125" s="11">
        <v>81</v>
      </c>
      <c r="T125" s="9">
        <v>63</v>
      </c>
      <c r="U125" s="11">
        <v>48</v>
      </c>
      <c r="V125" s="11">
        <v>75</v>
      </c>
      <c r="W125" s="11">
        <v>17</v>
      </c>
      <c r="X125" s="9">
        <v>79</v>
      </c>
      <c r="Y125" s="10" t="s">
        <v>272</v>
      </c>
      <c r="Z125" s="34">
        <f t="shared" si="23"/>
        <v>1333.5</v>
      </c>
      <c r="AA125" s="34">
        <v>24</v>
      </c>
      <c r="AB125" s="34">
        <f t="shared" si="24"/>
        <v>55.5625</v>
      </c>
      <c r="AC125" s="34">
        <f t="shared" si="25"/>
        <v>2623</v>
      </c>
      <c r="AD125" s="34">
        <f t="shared" si="26"/>
        <v>43.5</v>
      </c>
      <c r="AE125" s="34">
        <f t="shared" si="27"/>
        <v>60.298850574712645</v>
      </c>
    </row>
    <row r="126" spans="1:31" x14ac:dyDescent="0.15">
      <c r="A126" s="32">
        <v>123</v>
      </c>
      <c r="B126" s="10" t="s">
        <v>225</v>
      </c>
      <c r="C126" s="16" t="s">
        <v>226</v>
      </c>
      <c r="D126" s="10" t="s">
        <v>275</v>
      </c>
      <c r="E126" s="11">
        <v>60</v>
      </c>
      <c r="F126" s="11">
        <v>84</v>
      </c>
      <c r="G126" s="10" t="s">
        <v>307</v>
      </c>
      <c r="H126" s="10" t="s">
        <v>275</v>
      </c>
      <c r="I126" s="10" t="s">
        <v>272</v>
      </c>
      <c r="J126" s="12">
        <v>87</v>
      </c>
      <c r="K126" s="12">
        <v>64</v>
      </c>
      <c r="L126" s="34">
        <f t="shared" si="21"/>
        <v>1248.5</v>
      </c>
      <c r="M126" s="34">
        <v>19.5</v>
      </c>
      <c r="N126" s="34">
        <f t="shared" si="22"/>
        <v>64.025641025641022</v>
      </c>
      <c r="P126" s="10" t="s">
        <v>225</v>
      </c>
      <c r="Q126" s="16" t="s">
        <v>226</v>
      </c>
      <c r="R126" s="9">
        <v>64</v>
      </c>
      <c r="S126" s="11">
        <v>53</v>
      </c>
      <c r="T126" s="9">
        <v>56</v>
      </c>
      <c r="U126" s="11">
        <v>49</v>
      </c>
      <c r="V126" s="11">
        <v>72</v>
      </c>
      <c r="W126" s="11">
        <v>45</v>
      </c>
      <c r="X126" s="9">
        <v>81</v>
      </c>
      <c r="Y126" s="10" t="s">
        <v>273</v>
      </c>
      <c r="Z126" s="34">
        <f t="shared" si="23"/>
        <v>1364</v>
      </c>
      <c r="AA126" s="34">
        <v>24</v>
      </c>
      <c r="AB126" s="34">
        <f t="shared" si="24"/>
        <v>56.833333333333336</v>
      </c>
      <c r="AC126" s="34">
        <f t="shared" si="25"/>
        <v>2612.5</v>
      </c>
      <c r="AD126" s="34">
        <f t="shared" si="26"/>
        <v>43.5</v>
      </c>
      <c r="AE126" s="34">
        <f t="shared" si="27"/>
        <v>60.057471264367813</v>
      </c>
    </row>
    <row r="127" spans="1:31" x14ac:dyDescent="0.15">
      <c r="A127" s="32">
        <v>124</v>
      </c>
      <c r="B127" s="10" t="s">
        <v>17</v>
      </c>
      <c r="C127" s="16" t="s">
        <v>18</v>
      </c>
      <c r="D127" s="10" t="s">
        <v>275</v>
      </c>
      <c r="E127" s="10" t="s">
        <v>299</v>
      </c>
      <c r="F127" s="11">
        <v>84</v>
      </c>
      <c r="G127" s="11">
        <v>73</v>
      </c>
      <c r="H127" s="11">
        <v>77</v>
      </c>
      <c r="I127" s="10" t="s">
        <v>272</v>
      </c>
      <c r="J127" s="12">
        <v>84</v>
      </c>
      <c r="K127" s="12">
        <v>64</v>
      </c>
      <c r="L127" s="34">
        <f t="shared" si="21"/>
        <v>1358.5</v>
      </c>
      <c r="M127" s="34">
        <v>19.5</v>
      </c>
      <c r="N127" s="34">
        <f t="shared" si="22"/>
        <v>69.666666666666671</v>
      </c>
      <c r="P127" s="10" t="s">
        <v>17</v>
      </c>
      <c r="Q127" s="16" t="s">
        <v>18</v>
      </c>
      <c r="R127" s="9">
        <v>63</v>
      </c>
      <c r="S127" s="11">
        <v>70</v>
      </c>
      <c r="T127" s="9">
        <v>53</v>
      </c>
      <c r="U127" s="11">
        <v>38</v>
      </c>
      <c r="V127" s="11">
        <v>74</v>
      </c>
      <c r="W127" s="11">
        <v>26</v>
      </c>
      <c r="X127" s="9">
        <v>74</v>
      </c>
      <c r="Y127" s="10" t="s">
        <v>272</v>
      </c>
      <c r="Z127" s="34">
        <f t="shared" si="23"/>
        <v>1245.5</v>
      </c>
      <c r="AA127" s="34">
        <v>24</v>
      </c>
      <c r="AB127" s="34">
        <f t="shared" si="24"/>
        <v>51.895833333333336</v>
      </c>
      <c r="AC127" s="34">
        <f t="shared" si="25"/>
        <v>2604</v>
      </c>
      <c r="AD127" s="34">
        <f t="shared" si="26"/>
        <v>43.5</v>
      </c>
      <c r="AE127" s="34">
        <f t="shared" si="27"/>
        <v>59.862068965517238</v>
      </c>
    </row>
    <row r="128" spans="1:31" x14ac:dyDescent="0.15">
      <c r="A128" s="32">
        <v>125</v>
      </c>
      <c r="B128" s="10" t="s">
        <v>125</v>
      </c>
      <c r="C128" s="16" t="s">
        <v>126</v>
      </c>
      <c r="D128" s="10" t="s">
        <v>291</v>
      </c>
      <c r="E128" s="11">
        <v>69</v>
      </c>
      <c r="F128" s="11">
        <v>80</v>
      </c>
      <c r="G128" s="10" t="s">
        <v>296</v>
      </c>
      <c r="H128" s="11">
        <v>89</v>
      </c>
      <c r="I128" s="10" t="s">
        <v>271</v>
      </c>
      <c r="J128" s="12">
        <v>84</v>
      </c>
      <c r="K128" s="12">
        <v>67</v>
      </c>
      <c r="L128" s="34">
        <f t="shared" si="21"/>
        <v>1248.5</v>
      </c>
      <c r="M128" s="34">
        <v>19.5</v>
      </c>
      <c r="N128" s="34">
        <f t="shared" si="22"/>
        <v>64.025641025641022</v>
      </c>
      <c r="P128" s="10" t="s">
        <v>125</v>
      </c>
      <c r="Q128" s="16" t="s">
        <v>126</v>
      </c>
      <c r="R128" s="9">
        <v>74</v>
      </c>
      <c r="S128" s="11">
        <v>66</v>
      </c>
      <c r="T128" s="9">
        <v>63</v>
      </c>
      <c r="U128" s="11">
        <v>54</v>
      </c>
      <c r="V128" s="11">
        <v>77</v>
      </c>
      <c r="W128" s="11">
        <v>22</v>
      </c>
      <c r="X128" s="9">
        <v>73</v>
      </c>
      <c r="Y128" s="10" t="s">
        <v>272</v>
      </c>
      <c r="Z128" s="34">
        <f t="shared" si="23"/>
        <v>1337.5</v>
      </c>
      <c r="AA128" s="34">
        <v>24</v>
      </c>
      <c r="AB128" s="34">
        <f t="shared" si="24"/>
        <v>55.729166666666664</v>
      </c>
      <c r="AC128" s="34">
        <f t="shared" si="25"/>
        <v>2586</v>
      </c>
      <c r="AD128" s="34">
        <f t="shared" si="26"/>
        <v>43.5</v>
      </c>
      <c r="AE128" s="34">
        <f t="shared" si="27"/>
        <v>59.448275862068968</v>
      </c>
    </row>
    <row r="129" spans="1:37" x14ac:dyDescent="0.15">
      <c r="A129" s="32">
        <v>126</v>
      </c>
      <c r="B129" s="10" t="s">
        <v>211</v>
      </c>
      <c r="C129" s="16" t="s">
        <v>212</v>
      </c>
      <c r="D129" s="10" t="s">
        <v>287</v>
      </c>
      <c r="E129" s="10" t="s">
        <v>298</v>
      </c>
      <c r="F129" s="11">
        <v>80</v>
      </c>
      <c r="G129" s="11">
        <v>72</v>
      </c>
      <c r="H129" s="11">
        <v>80</v>
      </c>
      <c r="I129" s="10" t="s">
        <v>272</v>
      </c>
      <c r="J129" s="12">
        <v>85</v>
      </c>
      <c r="K129" s="12">
        <v>76</v>
      </c>
      <c r="L129" s="34">
        <f t="shared" si="21"/>
        <v>1271</v>
      </c>
      <c r="M129" s="34">
        <v>19.5</v>
      </c>
      <c r="N129" s="34">
        <f t="shared" si="22"/>
        <v>65.179487179487182</v>
      </c>
      <c r="P129" s="10" t="s">
        <v>211</v>
      </c>
      <c r="Q129" s="16" t="s">
        <v>212</v>
      </c>
      <c r="R129" s="9">
        <v>69</v>
      </c>
      <c r="S129" s="11">
        <v>71</v>
      </c>
      <c r="T129" s="9">
        <v>57</v>
      </c>
      <c r="U129" s="11">
        <v>47</v>
      </c>
      <c r="V129" s="11">
        <v>71</v>
      </c>
      <c r="W129" s="11">
        <v>26</v>
      </c>
      <c r="X129" s="9">
        <v>55</v>
      </c>
      <c r="Y129" s="10" t="s">
        <v>272</v>
      </c>
      <c r="Z129" s="34">
        <f t="shared" si="23"/>
        <v>1269</v>
      </c>
      <c r="AA129" s="34">
        <v>24</v>
      </c>
      <c r="AB129" s="34">
        <f t="shared" si="24"/>
        <v>52.875</v>
      </c>
      <c r="AC129" s="34">
        <f t="shared" si="25"/>
        <v>2540</v>
      </c>
      <c r="AD129" s="34">
        <f t="shared" si="26"/>
        <v>43.5</v>
      </c>
      <c r="AE129" s="34">
        <f t="shared" si="27"/>
        <v>58.390804597701148</v>
      </c>
    </row>
    <row r="130" spans="1:37" x14ac:dyDescent="0.15">
      <c r="A130" s="32">
        <v>127</v>
      </c>
      <c r="B130" s="10" t="s">
        <v>97</v>
      </c>
      <c r="C130" s="16" t="s">
        <v>98</v>
      </c>
      <c r="D130" s="10" t="s">
        <v>283</v>
      </c>
      <c r="E130" s="10" t="s">
        <v>300</v>
      </c>
      <c r="F130" s="11">
        <v>80</v>
      </c>
      <c r="G130" s="11">
        <v>60</v>
      </c>
      <c r="H130" s="11">
        <v>87</v>
      </c>
      <c r="I130" s="10" t="s">
        <v>273</v>
      </c>
      <c r="J130" s="12">
        <v>85</v>
      </c>
      <c r="K130" s="12">
        <v>65</v>
      </c>
      <c r="L130" s="34">
        <f t="shared" si="21"/>
        <v>1258</v>
      </c>
      <c r="M130" s="34">
        <v>19.5</v>
      </c>
      <c r="N130" s="34">
        <f t="shared" si="22"/>
        <v>64.512820512820511</v>
      </c>
      <c r="P130" s="10" t="s">
        <v>97</v>
      </c>
      <c r="Q130" s="16" t="s">
        <v>98</v>
      </c>
      <c r="R130" s="9">
        <v>63</v>
      </c>
      <c r="S130" s="11">
        <v>75</v>
      </c>
      <c r="T130" s="9">
        <v>35</v>
      </c>
      <c r="U130" s="11">
        <v>41</v>
      </c>
      <c r="V130" s="11">
        <v>86</v>
      </c>
      <c r="W130" s="11">
        <v>26</v>
      </c>
      <c r="X130" s="9">
        <v>72</v>
      </c>
      <c r="Y130" s="10" t="s">
        <v>273</v>
      </c>
      <c r="Z130" s="34">
        <f t="shared" si="23"/>
        <v>1225</v>
      </c>
      <c r="AA130" s="34">
        <v>24</v>
      </c>
      <c r="AB130" s="34">
        <f t="shared" si="24"/>
        <v>51.041666666666664</v>
      </c>
      <c r="AC130" s="34">
        <f t="shared" si="25"/>
        <v>2483</v>
      </c>
      <c r="AD130" s="34">
        <f t="shared" si="26"/>
        <v>43.5</v>
      </c>
      <c r="AE130" s="34">
        <f t="shared" si="27"/>
        <v>57.080459770114942</v>
      </c>
    </row>
    <row r="131" spans="1:37" x14ac:dyDescent="0.15">
      <c r="A131" s="32">
        <v>128</v>
      </c>
      <c r="B131" s="10" t="s">
        <v>27</v>
      </c>
      <c r="C131" s="16" t="s">
        <v>28</v>
      </c>
      <c r="D131" s="10" t="s">
        <v>278</v>
      </c>
      <c r="E131" s="11">
        <v>68</v>
      </c>
      <c r="F131" s="11">
        <v>80</v>
      </c>
      <c r="G131" s="11">
        <v>64</v>
      </c>
      <c r="H131" s="11">
        <v>70</v>
      </c>
      <c r="I131" s="10" t="s">
        <v>272</v>
      </c>
      <c r="J131" s="12">
        <v>82</v>
      </c>
      <c r="K131" s="12">
        <v>76</v>
      </c>
      <c r="L131" s="34">
        <f t="shared" si="21"/>
        <v>1203.5</v>
      </c>
      <c r="M131" s="34">
        <v>19.5</v>
      </c>
      <c r="N131" s="34">
        <f t="shared" si="22"/>
        <v>61.717948717948715</v>
      </c>
      <c r="P131" s="10" t="s">
        <v>27</v>
      </c>
      <c r="Q131" s="16" t="s">
        <v>28</v>
      </c>
      <c r="R131" s="9">
        <v>67</v>
      </c>
      <c r="S131" s="11">
        <v>65</v>
      </c>
      <c r="T131" s="9">
        <v>63</v>
      </c>
      <c r="U131" s="11">
        <v>42</v>
      </c>
      <c r="V131" s="11">
        <v>83</v>
      </c>
      <c r="W131" s="11">
        <v>19</v>
      </c>
      <c r="X131" s="9">
        <v>80</v>
      </c>
      <c r="Y131" s="10" t="s">
        <v>272</v>
      </c>
      <c r="Z131" s="34">
        <f t="shared" si="23"/>
        <v>1274.5</v>
      </c>
      <c r="AA131" s="34">
        <v>24</v>
      </c>
      <c r="AB131" s="34">
        <f t="shared" si="24"/>
        <v>53.104166666666664</v>
      </c>
      <c r="AC131" s="34">
        <f t="shared" si="25"/>
        <v>2478</v>
      </c>
      <c r="AD131" s="34">
        <f t="shared" si="26"/>
        <v>43.5</v>
      </c>
      <c r="AE131" s="34">
        <f t="shared" si="27"/>
        <v>56.96551724137931</v>
      </c>
    </row>
    <row r="132" spans="1:37" x14ac:dyDescent="0.15">
      <c r="A132" s="32">
        <v>129</v>
      </c>
      <c r="B132" s="10" t="s">
        <v>121</v>
      </c>
      <c r="C132" s="16" t="s">
        <v>122</v>
      </c>
      <c r="D132" s="10" t="s">
        <v>295</v>
      </c>
      <c r="E132" s="10" t="s">
        <v>302</v>
      </c>
      <c r="F132" s="11">
        <v>80</v>
      </c>
      <c r="G132" s="10" t="s">
        <v>314</v>
      </c>
      <c r="H132" s="11">
        <v>68</v>
      </c>
      <c r="I132" s="10" t="s">
        <v>273</v>
      </c>
      <c r="J132" s="12">
        <v>86</v>
      </c>
      <c r="K132" s="12">
        <v>60</v>
      </c>
      <c r="L132" s="34">
        <f t="shared" ref="L132:L134" si="28">D132*4.5+E132*2+F132*1.5+G132*3+H132*2+I132*2+J132*3+K132*1.5</f>
        <v>1106.5</v>
      </c>
      <c r="M132" s="34">
        <v>19.5</v>
      </c>
      <c r="N132" s="34">
        <f t="shared" ref="N132:N134" si="29">L132/M132</f>
        <v>56.743589743589745</v>
      </c>
      <c r="P132" s="10" t="s">
        <v>121</v>
      </c>
      <c r="Q132" s="16" t="s">
        <v>122</v>
      </c>
      <c r="R132" s="9">
        <v>64</v>
      </c>
      <c r="S132" s="11">
        <v>68</v>
      </c>
      <c r="T132" s="9">
        <v>56</v>
      </c>
      <c r="U132" s="11">
        <v>46</v>
      </c>
      <c r="V132" s="11">
        <v>78</v>
      </c>
      <c r="W132" s="11">
        <v>26</v>
      </c>
      <c r="X132" s="9">
        <v>75</v>
      </c>
      <c r="Y132" s="10" t="s">
        <v>271</v>
      </c>
      <c r="Z132" s="34">
        <f t="shared" ref="Z132:Z134" si="30">R132*2+S132*3+T132*3+U132*4.5+V132*2+W132*6+X132*2+Y132*1.5</f>
        <v>1311.5</v>
      </c>
      <c r="AA132" s="34">
        <v>24</v>
      </c>
      <c r="AB132" s="34">
        <f t="shared" ref="AB132:AB134" si="31">Z132/AA132</f>
        <v>54.645833333333336</v>
      </c>
      <c r="AC132" s="34">
        <f t="shared" si="25"/>
        <v>2418</v>
      </c>
      <c r="AD132" s="34">
        <f t="shared" si="26"/>
        <v>43.5</v>
      </c>
      <c r="AE132" s="34">
        <f t="shared" ref="AE132:AE134" si="32">AC132/AD132</f>
        <v>55.586206896551722</v>
      </c>
    </row>
    <row r="133" spans="1:37" x14ac:dyDescent="0.15">
      <c r="A133" s="32">
        <v>130</v>
      </c>
      <c r="B133" s="10" t="s">
        <v>129</v>
      </c>
      <c r="C133" s="16" t="s">
        <v>130</v>
      </c>
      <c r="D133" s="10" t="s">
        <v>295</v>
      </c>
      <c r="E133" s="11">
        <v>69</v>
      </c>
      <c r="F133" s="11">
        <v>80</v>
      </c>
      <c r="G133" s="10" t="s">
        <v>311</v>
      </c>
      <c r="H133" s="11">
        <v>62</v>
      </c>
      <c r="I133" s="10" t="s">
        <v>271</v>
      </c>
      <c r="J133" s="12">
        <v>84</v>
      </c>
      <c r="K133" s="12">
        <v>62</v>
      </c>
      <c r="L133" s="34">
        <f t="shared" si="28"/>
        <v>1089.5</v>
      </c>
      <c r="M133" s="34">
        <v>19.5</v>
      </c>
      <c r="N133" s="34">
        <f t="shared" si="29"/>
        <v>55.871794871794869</v>
      </c>
      <c r="P133" s="10" t="s">
        <v>129</v>
      </c>
      <c r="Q133" s="16" t="s">
        <v>130</v>
      </c>
      <c r="R133" s="9">
        <v>70</v>
      </c>
      <c r="S133" s="11">
        <v>46</v>
      </c>
      <c r="T133" s="9">
        <v>55</v>
      </c>
      <c r="U133" s="11">
        <v>42</v>
      </c>
      <c r="V133" s="11">
        <v>74</v>
      </c>
      <c r="W133" s="11">
        <v>24</v>
      </c>
      <c r="X133" s="9">
        <v>68</v>
      </c>
      <c r="Y133" s="10" t="s">
        <v>272</v>
      </c>
      <c r="Z133" s="34">
        <f t="shared" si="30"/>
        <v>1187.5</v>
      </c>
      <c r="AA133" s="34">
        <v>24</v>
      </c>
      <c r="AB133" s="34">
        <f t="shared" si="31"/>
        <v>49.479166666666664</v>
      </c>
      <c r="AC133" s="34">
        <f t="shared" si="25"/>
        <v>2277</v>
      </c>
      <c r="AD133" s="34">
        <f t="shared" si="26"/>
        <v>43.5</v>
      </c>
      <c r="AE133" s="34">
        <f t="shared" si="32"/>
        <v>52.344827586206897</v>
      </c>
    </row>
    <row r="134" spans="1:37" x14ac:dyDescent="0.15">
      <c r="A134" s="32">
        <v>131</v>
      </c>
      <c r="B134" s="10" t="s">
        <v>119</v>
      </c>
      <c r="C134" s="16" t="s">
        <v>120</v>
      </c>
      <c r="D134" s="10" t="s">
        <v>295</v>
      </c>
      <c r="E134" s="10" t="s">
        <v>298</v>
      </c>
      <c r="F134" s="11">
        <v>80</v>
      </c>
      <c r="G134" s="10" t="s">
        <v>315</v>
      </c>
      <c r="H134" s="10" t="s">
        <v>299</v>
      </c>
      <c r="I134" s="10" t="s">
        <v>272</v>
      </c>
      <c r="J134" s="12">
        <v>83</v>
      </c>
      <c r="K134" s="12">
        <v>62</v>
      </c>
      <c r="L134" s="34">
        <f t="shared" si="28"/>
        <v>1065.5</v>
      </c>
      <c r="M134" s="34">
        <v>19.5</v>
      </c>
      <c r="N134" s="34">
        <f t="shared" si="29"/>
        <v>54.641025641025642</v>
      </c>
      <c r="P134" s="10" t="s">
        <v>119</v>
      </c>
      <c r="Q134" s="16" t="s">
        <v>120</v>
      </c>
      <c r="R134" s="9">
        <v>62</v>
      </c>
      <c r="S134" s="11">
        <v>54</v>
      </c>
      <c r="T134" s="9">
        <v>55</v>
      </c>
      <c r="U134" s="11">
        <v>48</v>
      </c>
      <c r="V134" s="11">
        <v>71</v>
      </c>
      <c r="W134" s="11">
        <v>14</v>
      </c>
      <c r="X134" s="9">
        <v>72</v>
      </c>
      <c r="Y134" s="10" t="s">
        <v>272</v>
      </c>
      <c r="Z134" s="34">
        <f t="shared" si="30"/>
        <v>1164.5</v>
      </c>
      <c r="AA134" s="34">
        <v>24</v>
      </c>
      <c r="AB134" s="34">
        <f t="shared" si="31"/>
        <v>48.520833333333336</v>
      </c>
      <c r="AC134" s="34">
        <f t="shared" si="25"/>
        <v>2230</v>
      </c>
      <c r="AD134" s="34">
        <f t="shared" si="26"/>
        <v>43.5</v>
      </c>
      <c r="AE134" s="34">
        <f t="shared" si="32"/>
        <v>51.264367816091955</v>
      </c>
    </row>
    <row r="135" spans="1:37" x14ac:dyDescent="0.15">
      <c r="B135" s="17"/>
      <c r="K135" s="18"/>
      <c r="L135" s="18"/>
    </row>
    <row r="136" spans="1:37" ht="13.5" customHeight="1" x14ac:dyDescent="0.15">
      <c r="B136" s="27"/>
      <c r="C136" s="27"/>
      <c r="D136" s="27"/>
      <c r="E136" s="31" t="s">
        <v>338</v>
      </c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18"/>
      <c r="AG136" s="18"/>
      <c r="AH136" s="18"/>
      <c r="AI136" s="18"/>
      <c r="AJ136" s="18"/>
      <c r="AK136" s="18"/>
    </row>
    <row r="137" spans="1:37" s="8" customFormat="1" ht="11.25" customHeight="1" x14ac:dyDescent="0.15">
      <c r="A137" s="19"/>
      <c r="B137" s="27"/>
      <c r="C137" s="27"/>
      <c r="D137" s="27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0"/>
      <c r="AG137" s="20"/>
      <c r="AH137" s="20"/>
      <c r="AI137" s="20"/>
      <c r="AJ137" s="20"/>
      <c r="AK137" s="20"/>
    </row>
    <row r="138" spans="1:37" ht="13.5" customHeight="1" x14ac:dyDescent="0.15">
      <c r="B138" s="27"/>
      <c r="C138" s="27"/>
      <c r="D138" s="27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3"/>
      <c r="AG138" s="24"/>
      <c r="AH138" s="18"/>
      <c r="AI138" s="18"/>
      <c r="AJ138" s="24"/>
      <c r="AK138" s="18"/>
    </row>
    <row r="139" spans="1:37" ht="13.5" customHeight="1" x14ac:dyDescent="0.15">
      <c r="B139" s="27"/>
      <c r="C139" s="27"/>
      <c r="D139" s="27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5"/>
      <c r="AG139" s="18"/>
      <c r="AH139" s="18"/>
      <c r="AI139" s="18"/>
      <c r="AJ139" s="24"/>
      <c r="AK139" s="18"/>
    </row>
    <row r="140" spans="1:37" ht="13.5" customHeight="1" x14ac:dyDescent="0.15">
      <c r="B140" s="27"/>
      <c r="C140" s="27"/>
      <c r="D140" s="27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5"/>
      <c r="AG140" s="18"/>
      <c r="AH140" s="18"/>
      <c r="AI140" s="18"/>
      <c r="AJ140" s="24"/>
      <c r="AK140" s="18"/>
    </row>
    <row r="141" spans="1:37" ht="13.5" customHeight="1" x14ac:dyDescent="0.15">
      <c r="B141" s="21"/>
      <c r="C141" s="5"/>
      <c r="D141" s="6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17"/>
      <c r="T141" s="22"/>
      <c r="U141" s="21"/>
      <c r="V141" s="21"/>
      <c r="W141" s="21"/>
      <c r="X141" s="22"/>
      <c r="Y141" s="21"/>
      <c r="Z141" s="21"/>
      <c r="AA141" s="21"/>
      <c r="AB141" s="22"/>
      <c r="AC141" s="22"/>
      <c r="AD141" s="21"/>
      <c r="AE141" s="21"/>
      <c r="AF141" s="25"/>
      <c r="AG141" s="18"/>
      <c r="AH141" s="18"/>
      <c r="AI141" s="18"/>
      <c r="AJ141" s="24"/>
      <c r="AK141" s="18"/>
    </row>
    <row r="142" spans="1:37" ht="13.5" customHeight="1" x14ac:dyDescent="0.15">
      <c r="B142" s="21"/>
      <c r="C142" s="5"/>
      <c r="D142" s="6"/>
      <c r="E142" s="28"/>
      <c r="F142" s="28"/>
      <c r="G142" s="28"/>
      <c r="H142" s="28"/>
      <c r="I142" s="28"/>
      <c r="J142" s="28"/>
      <c r="K142" s="28"/>
      <c r="L142" s="28"/>
      <c r="M142" s="28"/>
      <c r="Q142" s="2"/>
      <c r="R142" s="5"/>
      <c r="S142" s="2"/>
      <c r="T142" s="6"/>
      <c r="U142" s="5"/>
      <c r="V142" s="5"/>
      <c r="W142" s="5"/>
      <c r="X142" s="6"/>
      <c r="Y142" s="5"/>
      <c r="Z142" s="5"/>
      <c r="AA142" s="5"/>
      <c r="AB142" s="6"/>
      <c r="AC142" s="6"/>
      <c r="AD142" s="5"/>
      <c r="AE142" s="5"/>
      <c r="AF142" s="4"/>
      <c r="AJ142" s="1"/>
    </row>
    <row r="143" spans="1:37" x14ac:dyDescent="0.15">
      <c r="B143" s="21"/>
      <c r="C143" s="5"/>
      <c r="D143" s="5"/>
      <c r="E143" s="6"/>
      <c r="F143" s="5"/>
      <c r="G143" s="5"/>
      <c r="H143" s="6"/>
      <c r="I143" s="5"/>
      <c r="K143" s="18"/>
      <c r="L143" s="18"/>
      <c r="Q143" s="2"/>
      <c r="R143" s="5"/>
      <c r="S143" s="2"/>
      <c r="T143" s="5"/>
      <c r="U143" s="6"/>
      <c r="V143" s="5"/>
      <c r="W143" s="6"/>
      <c r="X143" s="6"/>
      <c r="Y143" s="5"/>
      <c r="Z143" s="5"/>
      <c r="AA143" s="5"/>
      <c r="AB143" s="6"/>
      <c r="AC143" s="5"/>
      <c r="AD143" s="5"/>
      <c r="AE143" s="6"/>
      <c r="AF143" s="4"/>
      <c r="AG143" s="1"/>
      <c r="AJ143" s="1"/>
    </row>
    <row r="144" spans="1:37" x14ac:dyDescent="0.15">
      <c r="B144" s="21"/>
      <c r="C144" s="5"/>
      <c r="D144" s="6"/>
      <c r="E144" s="6"/>
      <c r="F144" s="5"/>
      <c r="G144" s="5"/>
      <c r="H144" s="6"/>
      <c r="I144" s="5"/>
      <c r="K144" s="18"/>
      <c r="L144" s="18"/>
      <c r="Q144" s="2"/>
      <c r="R144" s="5"/>
      <c r="S144" s="2"/>
      <c r="T144" s="6"/>
      <c r="U144" s="5"/>
      <c r="V144" s="5"/>
      <c r="W144" s="5"/>
      <c r="X144" s="6"/>
      <c r="Y144" s="5"/>
      <c r="Z144" s="5"/>
      <c r="AA144" s="5"/>
      <c r="AB144" s="6"/>
      <c r="AC144" s="5"/>
      <c r="AD144" s="5"/>
      <c r="AE144" s="5"/>
      <c r="AF144" s="4"/>
      <c r="AG144" s="1"/>
    </row>
    <row r="145" spans="2:31" x14ac:dyDescent="0.15">
      <c r="B145" s="17"/>
      <c r="K145" s="18"/>
      <c r="L145" s="18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2:31" x14ac:dyDescent="0.15">
      <c r="B146" s="17"/>
      <c r="K146" s="18"/>
      <c r="L146" s="18"/>
    </row>
    <row r="147" spans="2:31" x14ac:dyDescent="0.15">
      <c r="B147" s="17"/>
      <c r="K147" s="18"/>
      <c r="L147" s="18"/>
    </row>
    <row r="148" spans="2:31" x14ac:dyDescent="0.15">
      <c r="B148" s="17"/>
      <c r="K148" s="18"/>
      <c r="L148" s="18"/>
    </row>
    <row r="149" spans="2:31" x14ac:dyDescent="0.15">
      <c r="B149" s="17"/>
      <c r="K149" s="18"/>
      <c r="L149" s="18"/>
    </row>
    <row r="150" spans="2:31" x14ac:dyDescent="0.15">
      <c r="B150" s="17"/>
      <c r="K150" s="18"/>
      <c r="L150" s="18"/>
    </row>
    <row r="151" spans="2:31" x14ac:dyDescent="0.15">
      <c r="B151" s="17"/>
      <c r="K151" s="18"/>
      <c r="L151" s="18"/>
    </row>
    <row r="152" spans="2:31" x14ac:dyDescent="0.15">
      <c r="B152" s="17"/>
      <c r="K152" s="18"/>
      <c r="L152" s="18"/>
    </row>
    <row r="153" spans="2:31" x14ac:dyDescent="0.15">
      <c r="B153" s="17"/>
      <c r="K153" s="18"/>
      <c r="L153" s="18"/>
    </row>
    <row r="154" spans="2:31" x14ac:dyDescent="0.15">
      <c r="B154" s="17"/>
      <c r="K154" s="18"/>
      <c r="L154" s="18"/>
    </row>
    <row r="155" spans="2:31" x14ac:dyDescent="0.15">
      <c r="B155" s="17"/>
      <c r="K155" s="18"/>
      <c r="L155" s="18"/>
    </row>
    <row r="156" spans="2:31" x14ac:dyDescent="0.15">
      <c r="B156" s="17"/>
      <c r="K156" s="18"/>
      <c r="L156" s="18"/>
    </row>
    <row r="157" spans="2:31" x14ac:dyDescent="0.15">
      <c r="B157" s="17"/>
      <c r="K157" s="18"/>
      <c r="L157" s="18"/>
    </row>
    <row r="158" spans="2:31" x14ac:dyDescent="0.15">
      <c r="B158" s="17"/>
      <c r="K158" s="18"/>
      <c r="L158" s="18"/>
    </row>
    <row r="159" spans="2:31" x14ac:dyDescent="0.15">
      <c r="B159" s="17"/>
      <c r="K159" s="18"/>
      <c r="L159" s="18"/>
    </row>
    <row r="160" spans="2:31" x14ac:dyDescent="0.15">
      <c r="B160" s="17"/>
      <c r="K160" s="18"/>
      <c r="L160" s="18"/>
    </row>
    <row r="161" spans="2:12" x14ac:dyDescent="0.15">
      <c r="B161" s="17"/>
      <c r="K161" s="18"/>
      <c r="L161" s="18"/>
    </row>
    <row r="162" spans="2:12" x14ac:dyDescent="0.15">
      <c r="B162" s="17"/>
      <c r="K162" s="18"/>
      <c r="L162" s="18"/>
    </row>
    <row r="163" spans="2:12" x14ac:dyDescent="0.15">
      <c r="B163" s="17"/>
      <c r="K163" s="18"/>
      <c r="L163" s="18"/>
    </row>
    <row r="164" spans="2:12" x14ac:dyDescent="0.15">
      <c r="B164" s="17"/>
      <c r="K164" s="18"/>
      <c r="L164" s="18"/>
    </row>
    <row r="165" spans="2:12" x14ac:dyDescent="0.15">
      <c r="B165" s="17"/>
      <c r="K165" s="18"/>
      <c r="L165" s="18"/>
    </row>
    <row r="166" spans="2:12" x14ac:dyDescent="0.15">
      <c r="B166" s="17"/>
      <c r="K166" s="18"/>
      <c r="L166" s="18"/>
    </row>
    <row r="167" spans="2:12" x14ac:dyDescent="0.15">
      <c r="B167" s="17"/>
      <c r="K167" s="18"/>
      <c r="L167" s="18"/>
    </row>
    <row r="168" spans="2:12" x14ac:dyDescent="0.15">
      <c r="B168" s="17"/>
      <c r="K168" s="18"/>
      <c r="L168" s="18"/>
    </row>
    <row r="169" spans="2:12" x14ac:dyDescent="0.15">
      <c r="B169" s="17"/>
      <c r="K169" s="18"/>
      <c r="L169" s="18"/>
    </row>
    <row r="170" spans="2:12" x14ac:dyDescent="0.15">
      <c r="B170" s="17"/>
      <c r="K170" s="18"/>
      <c r="L170" s="18"/>
    </row>
    <row r="171" spans="2:12" x14ac:dyDescent="0.15">
      <c r="B171" s="17"/>
      <c r="K171" s="18"/>
      <c r="L171" s="18"/>
    </row>
    <row r="172" spans="2:12" x14ac:dyDescent="0.15">
      <c r="B172" s="17"/>
      <c r="K172" s="18"/>
      <c r="L172" s="18"/>
    </row>
    <row r="173" spans="2:12" x14ac:dyDescent="0.15">
      <c r="B173" s="17"/>
      <c r="K173" s="18"/>
      <c r="L173" s="18"/>
    </row>
    <row r="174" spans="2:12" x14ac:dyDescent="0.15">
      <c r="B174" s="17"/>
      <c r="K174" s="18"/>
      <c r="L174" s="18"/>
    </row>
    <row r="175" spans="2:12" x14ac:dyDescent="0.15">
      <c r="B175" s="17"/>
      <c r="K175" s="18"/>
      <c r="L175" s="18"/>
    </row>
    <row r="176" spans="2:12" x14ac:dyDescent="0.15">
      <c r="B176" s="17"/>
      <c r="K176" s="18"/>
      <c r="L176" s="18"/>
    </row>
    <row r="177" spans="2:12" x14ac:dyDescent="0.15">
      <c r="B177" s="17"/>
      <c r="K177" s="18"/>
      <c r="L177" s="18"/>
    </row>
    <row r="178" spans="2:12" x14ac:dyDescent="0.15">
      <c r="B178" s="17"/>
      <c r="K178" s="18"/>
      <c r="L178" s="18"/>
    </row>
    <row r="179" spans="2:12" x14ac:dyDescent="0.15">
      <c r="B179" s="17"/>
      <c r="K179" s="18"/>
      <c r="L179" s="18"/>
    </row>
    <row r="180" spans="2:12" x14ac:dyDescent="0.15">
      <c r="B180" s="17"/>
      <c r="K180" s="18"/>
      <c r="L180" s="18"/>
    </row>
    <row r="181" spans="2:12" x14ac:dyDescent="0.15">
      <c r="B181" s="17"/>
      <c r="K181" s="18"/>
      <c r="L181" s="18"/>
    </row>
    <row r="182" spans="2:12" x14ac:dyDescent="0.15">
      <c r="B182" s="17"/>
      <c r="K182" s="18"/>
      <c r="L182" s="18"/>
    </row>
    <row r="183" spans="2:12" x14ac:dyDescent="0.15">
      <c r="B183" s="17"/>
      <c r="K183" s="18"/>
      <c r="L183" s="18"/>
    </row>
    <row r="184" spans="2:12" x14ac:dyDescent="0.15">
      <c r="B184" s="17"/>
      <c r="K184" s="18"/>
      <c r="L184" s="18"/>
    </row>
    <row r="185" spans="2:12" x14ac:dyDescent="0.15">
      <c r="B185" s="17"/>
      <c r="K185" s="18"/>
      <c r="L185" s="18"/>
    </row>
    <row r="186" spans="2:12" x14ac:dyDescent="0.15">
      <c r="B186" s="17"/>
      <c r="K186" s="18"/>
      <c r="L186" s="18"/>
    </row>
    <row r="187" spans="2:12" x14ac:dyDescent="0.15">
      <c r="B187" s="17"/>
      <c r="K187" s="18"/>
      <c r="L187" s="18"/>
    </row>
    <row r="188" spans="2:12" x14ac:dyDescent="0.15">
      <c r="B188" s="17"/>
      <c r="K188" s="18"/>
      <c r="L188" s="18"/>
    </row>
    <row r="189" spans="2:12" x14ac:dyDescent="0.15">
      <c r="B189" s="17"/>
      <c r="K189" s="18"/>
      <c r="L189" s="18"/>
    </row>
    <row r="190" spans="2:12" x14ac:dyDescent="0.15">
      <c r="B190" s="17"/>
      <c r="K190" s="18"/>
      <c r="L190" s="18"/>
    </row>
    <row r="191" spans="2:12" x14ac:dyDescent="0.15">
      <c r="B191" s="17"/>
      <c r="K191" s="18"/>
      <c r="L191" s="18"/>
    </row>
    <row r="192" spans="2:12" x14ac:dyDescent="0.15">
      <c r="B192" s="17"/>
      <c r="K192" s="18"/>
      <c r="L192" s="18"/>
    </row>
    <row r="193" spans="2:12" x14ac:dyDescent="0.15">
      <c r="B193" s="17"/>
      <c r="K193" s="18"/>
      <c r="L193" s="18"/>
    </row>
    <row r="194" spans="2:12" x14ac:dyDescent="0.15">
      <c r="B194" s="17"/>
      <c r="K194" s="18"/>
      <c r="L194" s="18"/>
    </row>
    <row r="195" spans="2:12" x14ac:dyDescent="0.15">
      <c r="B195" s="17"/>
      <c r="K195" s="18"/>
      <c r="L195" s="18"/>
    </row>
    <row r="196" spans="2:12" x14ac:dyDescent="0.15">
      <c r="B196" s="17"/>
      <c r="K196" s="18"/>
      <c r="L196" s="18"/>
    </row>
    <row r="197" spans="2:12" x14ac:dyDescent="0.15">
      <c r="B197" s="17"/>
      <c r="K197" s="18"/>
      <c r="L197" s="18"/>
    </row>
    <row r="198" spans="2:12" x14ac:dyDescent="0.15">
      <c r="B198" s="17"/>
      <c r="K198" s="18"/>
      <c r="L198" s="18"/>
    </row>
    <row r="199" spans="2:12" x14ac:dyDescent="0.15">
      <c r="B199" s="17"/>
      <c r="K199" s="18"/>
      <c r="L199" s="18"/>
    </row>
    <row r="200" spans="2:12" x14ac:dyDescent="0.15">
      <c r="B200" s="17"/>
      <c r="K200" s="18"/>
      <c r="L200" s="18"/>
    </row>
    <row r="201" spans="2:12" x14ac:dyDescent="0.15">
      <c r="B201" s="17"/>
      <c r="K201" s="18"/>
      <c r="L201" s="18"/>
    </row>
    <row r="202" spans="2:12" x14ac:dyDescent="0.15">
      <c r="B202" s="17"/>
    </row>
    <row r="203" spans="2:12" x14ac:dyDescent="0.15">
      <c r="B203" s="17"/>
    </row>
    <row r="204" spans="2:12" x14ac:dyDescent="0.15">
      <c r="B204" s="17"/>
    </row>
    <row r="205" spans="2:12" x14ac:dyDescent="0.15">
      <c r="B205" s="17"/>
    </row>
    <row r="206" spans="2:12" x14ac:dyDescent="0.15">
      <c r="B206" s="17"/>
    </row>
    <row r="207" spans="2:12" x14ac:dyDescent="0.15">
      <c r="B207" s="17"/>
    </row>
    <row r="208" spans="2:12" x14ac:dyDescent="0.15">
      <c r="B208" s="17"/>
    </row>
    <row r="209" spans="2:2" x14ac:dyDescent="0.15">
      <c r="B209" s="17"/>
    </row>
    <row r="210" spans="2:2" x14ac:dyDescent="0.15">
      <c r="B210" s="17"/>
    </row>
    <row r="211" spans="2:2" x14ac:dyDescent="0.15">
      <c r="B211" s="17"/>
    </row>
    <row r="212" spans="2:2" x14ac:dyDescent="0.15">
      <c r="B212" s="17"/>
    </row>
    <row r="213" spans="2:2" x14ac:dyDescent="0.15">
      <c r="B213" s="17"/>
    </row>
    <row r="214" spans="2:2" x14ac:dyDescent="0.15">
      <c r="B214" s="17"/>
    </row>
    <row r="215" spans="2:2" x14ac:dyDescent="0.15">
      <c r="B215" s="17"/>
    </row>
    <row r="216" spans="2:2" x14ac:dyDescent="0.15">
      <c r="B216" s="17"/>
    </row>
    <row r="217" spans="2:2" x14ac:dyDescent="0.15">
      <c r="B217" s="17"/>
    </row>
    <row r="218" spans="2:2" x14ac:dyDescent="0.15">
      <c r="B218" s="17"/>
    </row>
    <row r="219" spans="2:2" x14ac:dyDescent="0.15">
      <c r="B219" s="17"/>
    </row>
    <row r="220" spans="2:2" x14ac:dyDescent="0.15">
      <c r="B220" s="17"/>
    </row>
    <row r="221" spans="2:2" x14ac:dyDescent="0.15">
      <c r="B221" s="17"/>
    </row>
    <row r="222" spans="2:2" x14ac:dyDescent="0.15">
      <c r="B222" s="17"/>
    </row>
    <row r="223" spans="2:2" x14ac:dyDescent="0.15">
      <c r="B223" s="17"/>
    </row>
    <row r="224" spans="2:2" x14ac:dyDescent="0.15">
      <c r="B224" s="17"/>
    </row>
    <row r="225" spans="2:2" x14ac:dyDescent="0.15">
      <c r="B225" s="17"/>
    </row>
    <row r="226" spans="2:2" x14ac:dyDescent="0.15">
      <c r="B226" s="17"/>
    </row>
    <row r="227" spans="2:2" x14ac:dyDescent="0.15">
      <c r="B227" s="17"/>
    </row>
    <row r="228" spans="2:2" x14ac:dyDescent="0.15">
      <c r="B228" s="17"/>
    </row>
    <row r="229" spans="2:2" x14ac:dyDescent="0.15">
      <c r="B229" s="17"/>
    </row>
    <row r="230" spans="2:2" x14ac:dyDescent="0.15">
      <c r="B230" s="17"/>
    </row>
    <row r="231" spans="2:2" x14ac:dyDescent="0.15">
      <c r="B231" s="17"/>
    </row>
    <row r="232" spans="2:2" x14ac:dyDescent="0.15">
      <c r="B232" s="17"/>
    </row>
    <row r="233" spans="2:2" x14ac:dyDescent="0.15">
      <c r="B233" s="17"/>
    </row>
    <row r="234" spans="2:2" x14ac:dyDescent="0.15">
      <c r="B234" s="17"/>
    </row>
    <row r="235" spans="2:2" x14ac:dyDescent="0.15">
      <c r="B235" s="17"/>
    </row>
    <row r="236" spans="2:2" x14ac:dyDescent="0.15">
      <c r="B236" s="17"/>
    </row>
    <row r="237" spans="2:2" x14ac:dyDescent="0.15">
      <c r="B237" s="17"/>
    </row>
    <row r="238" spans="2:2" x14ac:dyDescent="0.15">
      <c r="B238" s="17"/>
    </row>
    <row r="239" spans="2:2" x14ac:dyDescent="0.15">
      <c r="B239" s="17"/>
    </row>
    <row r="240" spans="2:2" x14ac:dyDescent="0.15">
      <c r="B240" s="17"/>
    </row>
    <row r="241" spans="2:2" x14ac:dyDescent="0.15">
      <c r="B241" s="17"/>
    </row>
    <row r="242" spans="2:2" x14ac:dyDescent="0.15">
      <c r="B242" s="17"/>
    </row>
    <row r="243" spans="2:2" x14ac:dyDescent="0.15">
      <c r="B243" s="17"/>
    </row>
    <row r="244" spans="2:2" x14ac:dyDescent="0.15">
      <c r="B244" s="17"/>
    </row>
    <row r="245" spans="2:2" x14ac:dyDescent="0.15">
      <c r="B245" s="17"/>
    </row>
    <row r="246" spans="2:2" x14ac:dyDescent="0.15">
      <c r="B246" s="17"/>
    </row>
    <row r="247" spans="2:2" x14ac:dyDescent="0.15">
      <c r="B247" s="17"/>
    </row>
    <row r="248" spans="2:2" x14ac:dyDescent="0.15">
      <c r="B248" s="17"/>
    </row>
    <row r="249" spans="2:2" x14ac:dyDescent="0.15">
      <c r="B249" s="17"/>
    </row>
    <row r="250" spans="2:2" x14ac:dyDescent="0.15">
      <c r="B250" s="17"/>
    </row>
    <row r="251" spans="2:2" x14ac:dyDescent="0.15">
      <c r="B251" s="17"/>
    </row>
    <row r="252" spans="2:2" x14ac:dyDescent="0.15">
      <c r="B252" s="17"/>
    </row>
    <row r="253" spans="2:2" x14ac:dyDescent="0.15">
      <c r="B253" s="17"/>
    </row>
    <row r="254" spans="2:2" x14ac:dyDescent="0.15">
      <c r="B254" s="17"/>
    </row>
    <row r="255" spans="2:2" x14ac:dyDescent="0.15">
      <c r="B255" s="17"/>
    </row>
    <row r="256" spans="2:2" x14ac:dyDescent="0.15">
      <c r="B256" s="17"/>
    </row>
    <row r="257" spans="2:2" x14ac:dyDescent="0.15">
      <c r="B257" s="17"/>
    </row>
    <row r="258" spans="2:2" x14ac:dyDescent="0.15">
      <c r="B258" s="17"/>
    </row>
    <row r="259" spans="2:2" x14ac:dyDescent="0.15">
      <c r="B259" s="17"/>
    </row>
    <row r="260" spans="2:2" x14ac:dyDescent="0.15">
      <c r="B260" s="17"/>
    </row>
    <row r="261" spans="2:2" x14ac:dyDescent="0.15">
      <c r="B261" s="17"/>
    </row>
    <row r="262" spans="2:2" x14ac:dyDescent="0.15">
      <c r="B262" s="17"/>
    </row>
    <row r="263" spans="2:2" x14ac:dyDescent="0.15">
      <c r="B263" s="17"/>
    </row>
    <row r="264" spans="2:2" x14ac:dyDescent="0.15">
      <c r="B264" s="17"/>
    </row>
    <row r="265" spans="2:2" x14ac:dyDescent="0.15">
      <c r="B265" s="17"/>
    </row>
    <row r="266" spans="2:2" x14ac:dyDescent="0.15">
      <c r="B266" s="17"/>
    </row>
    <row r="267" spans="2:2" x14ac:dyDescent="0.15">
      <c r="B267" s="17"/>
    </row>
    <row r="268" spans="2:2" x14ac:dyDescent="0.15">
      <c r="B268" s="17"/>
    </row>
    <row r="269" spans="2:2" x14ac:dyDescent="0.15">
      <c r="B269" s="17"/>
    </row>
    <row r="270" spans="2:2" x14ac:dyDescent="0.15">
      <c r="B270" s="17"/>
    </row>
    <row r="271" spans="2:2" x14ac:dyDescent="0.15">
      <c r="B271" s="17"/>
    </row>
    <row r="272" spans="2:2" x14ac:dyDescent="0.15">
      <c r="B272" s="17"/>
    </row>
    <row r="273" spans="2:2" x14ac:dyDescent="0.15">
      <c r="B273" s="17"/>
    </row>
    <row r="274" spans="2:2" x14ac:dyDescent="0.15">
      <c r="B274" s="17"/>
    </row>
    <row r="275" spans="2:2" x14ac:dyDescent="0.15">
      <c r="B275" s="17"/>
    </row>
    <row r="276" spans="2:2" x14ac:dyDescent="0.15">
      <c r="B276" s="17"/>
    </row>
    <row r="277" spans="2:2" x14ac:dyDescent="0.15">
      <c r="B277" s="17"/>
    </row>
    <row r="278" spans="2:2" x14ac:dyDescent="0.15">
      <c r="B278" s="17"/>
    </row>
    <row r="279" spans="2:2" x14ac:dyDescent="0.15">
      <c r="B279" s="17"/>
    </row>
    <row r="280" spans="2:2" x14ac:dyDescent="0.15">
      <c r="B280" s="17"/>
    </row>
    <row r="281" spans="2:2" x14ac:dyDescent="0.15">
      <c r="B281" s="17"/>
    </row>
    <row r="282" spans="2:2" x14ac:dyDescent="0.15">
      <c r="B282" s="17"/>
    </row>
    <row r="283" spans="2:2" x14ac:dyDescent="0.15">
      <c r="B283" s="17"/>
    </row>
    <row r="284" spans="2:2" x14ac:dyDescent="0.15">
      <c r="B284" s="17"/>
    </row>
    <row r="285" spans="2:2" x14ac:dyDescent="0.15">
      <c r="B285" s="17"/>
    </row>
    <row r="286" spans="2:2" x14ac:dyDescent="0.15">
      <c r="B286" s="17"/>
    </row>
    <row r="287" spans="2:2" x14ac:dyDescent="0.15">
      <c r="B287" s="17"/>
    </row>
    <row r="288" spans="2:2" x14ac:dyDescent="0.15">
      <c r="B288" s="17"/>
    </row>
    <row r="289" spans="2:2" x14ac:dyDescent="0.15">
      <c r="B289" s="17"/>
    </row>
    <row r="290" spans="2:2" x14ac:dyDescent="0.15">
      <c r="B290" s="17"/>
    </row>
    <row r="291" spans="2:2" x14ac:dyDescent="0.15">
      <c r="B291" s="17"/>
    </row>
    <row r="292" spans="2:2" x14ac:dyDescent="0.15">
      <c r="B292" s="17"/>
    </row>
    <row r="293" spans="2:2" x14ac:dyDescent="0.15">
      <c r="B293" s="17"/>
    </row>
    <row r="294" spans="2:2" x14ac:dyDescent="0.15">
      <c r="B294" s="17"/>
    </row>
    <row r="295" spans="2:2" x14ac:dyDescent="0.15">
      <c r="B295" s="17"/>
    </row>
    <row r="296" spans="2:2" x14ac:dyDescent="0.15">
      <c r="B296" s="17"/>
    </row>
    <row r="297" spans="2:2" x14ac:dyDescent="0.15">
      <c r="B297" s="17"/>
    </row>
    <row r="298" spans="2:2" x14ac:dyDescent="0.15">
      <c r="B298" s="17"/>
    </row>
    <row r="299" spans="2:2" x14ac:dyDescent="0.15">
      <c r="B299" s="17"/>
    </row>
    <row r="300" spans="2:2" x14ac:dyDescent="0.15">
      <c r="B300" s="17"/>
    </row>
    <row r="301" spans="2:2" x14ac:dyDescent="0.15">
      <c r="B301" s="17"/>
    </row>
    <row r="302" spans="2:2" x14ac:dyDescent="0.15">
      <c r="B302" s="17"/>
    </row>
    <row r="303" spans="2:2" x14ac:dyDescent="0.15">
      <c r="B303" s="17"/>
    </row>
    <row r="304" spans="2:2" x14ac:dyDescent="0.15">
      <c r="B304" s="17"/>
    </row>
    <row r="305" spans="2:2" x14ac:dyDescent="0.15">
      <c r="B305" s="17"/>
    </row>
    <row r="306" spans="2:2" x14ac:dyDescent="0.15">
      <c r="B306" s="17"/>
    </row>
    <row r="307" spans="2:2" x14ac:dyDescent="0.15">
      <c r="B307" s="17"/>
    </row>
    <row r="308" spans="2:2" x14ac:dyDescent="0.15">
      <c r="B308" s="17"/>
    </row>
    <row r="309" spans="2:2" x14ac:dyDescent="0.15">
      <c r="B309" s="17"/>
    </row>
    <row r="310" spans="2:2" x14ac:dyDescent="0.15">
      <c r="B310" s="17"/>
    </row>
    <row r="311" spans="2:2" x14ac:dyDescent="0.15">
      <c r="B311" s="17"/>
    </row>
    <row r="312" spans="2:2" x14ac:dyDescent="0.15">
      <c r="B312" s="17"/>
    </row>
    <row r="313" spans="2:2" x14ac:dyDescent="0.15">
      <c r="B313" s="17"/>
    </row>
    <row r="314" spans="2:2" x14ac:dyDescent="0.15">
      <c r="B314" s="17"/>
    </row>
    <row r="315" spans="2:2" x14ac:dyDescent="0.15">
      <c r="B315" s="17"/>
    </row>
    <row r="316" spans="2:2" x14ac:dyDescent="0.15">
      <c r="B316" s="17"/>
    </row>
    <row r="317" spans="2:2" x14ac:dyDescent="0.15">
      <c r="B317" s="17"/>
    </row>
    <row r="318" spans="2:2" x14ac:dyDescent="0.15">
      <c r="B318" s="17"/>
    </row>
    <row r="319" spans="2:2" x14ac:dyDescent="0.15">
      <c r="B319" s="17"/>
    </row>
    <row r="320" spans="2:2" x14ac:dyDescent="0.15">
      <c r="B320" s="17"/>
    </row>
    <row r="321" spans="2:2" x14ac:dyDescent="0.15">
      <c r="B321" s="17"/>
    </row>
    <row r="322" spans="2:2" x14ac:dyDescent="0.15">
      <c r="B322" s="17"/>
    </row>
    <row r="323" spans="2:2" x14ac:dyDescent="0.15">
      <c r="B323" s="17"/>
    </row>
    <row r="324" spans="2:2" x14ac:dyDescent="0.15">
      <c r="B324" s="17"/>
    </row>
    <row r="325" spans="2:2" x14ac:dyDescent="0.15">
      <c r="B325" s="17"/>
    </row>
    <row r="326" spans="2:2" x14ac:dyDescent="0.15">
      <c r="B326" s="17"/>
    </row>
    <row r="327" spans="2:2" x14ac:dyDescent="0.15">
      <c r="B327" s="17"/>
    </row>
    <row r="328" spans="2:2" x14ac:dyDescent="0.15">
      <c r="B328" s="17"/>
    </row>
    <row r="329" spans="2:2" x14ac:dyDescent="0.15">
      <c r="B329" s="17"/>
    </row>
    <row r="330" spans="2:2" x14ac:dyDescent="0.15">
      <c r="B330" s="17"/>
    </row>
    <row r="331" spans="2:2" x14ac:dyDescent="0.15">
      <c r="B331" s="17"/>
    </row>
    <row r="332" spans="2:2" x14ac:dyDescent="0.15">
      <c r="B332" s="17"/>
    </row>
    <row r="333" spans="2:2" x14ac:dyDescent="0.15">
      <c r="B333" s="17"/>
    </row>
    <row r="334" spans="2:2" x14ac:dyDescent="0.15">
      <c r="B334" s="17"/>
    </row>
    <row r="335" spans="2:2" x14ac:dyDescent="0.15">
      <c r="B335" s="17"/>
    </row>
    <row r="336" spans="2:2" x14ac:dyDescent="0.15">
      <c r="B336" s="17"/>
    </row>
    <row r="337" spans="2:2" x14ac:dyDescent="0.15">
      <c r="B337" s="17"/>
    </row>
    <row r="338" spans="2:2" x14ac:dyDescent="0.15">
      <c r="B338" s="17"/>
    </row>
    <row r="339" spans="2:2" x14ac:dyDescent="0.15">
      <c r="B339" s="17"/>
    </row>
    <row r="340" spans="2:2" x14ac:dyDescent="0.15">
      <c r="B340" s="17"/>
    </row>
    <row r="341" spans="2:2" x14ac:dyDescent="0.15">
      <c r="B341" s="17"/>
    </row>
    <row r="342" spans="2:2" x14ac:dyDescent="0.15">
      <c r="B342" s="17"/>
    </row>
    <row r="343" spans="2:2" x14ac:dyDescent="0.15">
      <c r="B343" s="17"/>
    </row>
    <row r="344" spans="2:2" x14ac:dyDescent="0.15">
      <c r="B344" s="17"/>
    </row>
    <row r="345" spans="2:2" x14ac:dyDescent="0.15">
      <c r="B345" s="17"/>
    </row>
    <row r="346" spans="2:2" x14ac:dyDescent="0.15">
      <c r="B346" s="17"/>
    </row>
    <row r="347" spans="2:2" x14ac:dyDescent="0.15">
      <c r="B347" s="17"/>
    </row>
    <row r="348" spans="2:2" x14ac:dyDescent="0.15">
      <c r="B348" s="17"/>
    </row>
    <row r="349" spans="2:2" x14ac:dyDescent="0.15">
      <c r="B349" s="17"/>
    </row>
    <row r="350" spans="2:2" x14ac:dyDescent="0.15">
      <c r="B350" s="17"/>
    </row>
    <row r="351" spans="2:2" x14ac:dyDescent="0.15">
      <c r="B351" s="17"/>
    </row>
    <row r="352" spans="2:2" x14ac:dyDescent="0.15">
      <c r="B352" s="17"/>
    </row>
    <row r="353" spans="2:2" x14ac:dyDescent="0.15">
      <c r="B353" s="17"/>
    </row>
    <row r="354" spans="2:2" x14ac:dyDescent="0.15">
      <c r="B354" s="17"/>
    </row>
    <row r="355" spans="2:2" x14ac:dyDescent="0.15">
      <c r="B355" s="17"/>
    </row>
    <row r="356" spans="2:2" x14ac:dyDescent="0.15">
      <c r="B356" s="17"/>
    </row>
    <row r="357" spans="2:2" x14ac:dyDescent="0.15">
      <c r="B357" s="17"/>
    </row>
  </sheetData>
  <sortState ref="B3:AE134">
    <sortCondition descending="1" ref="AE3:AE134"/>
  </sortState>
  <mergeCells count="3">
    <mergeCell ref="P1:AB2"/>
    <mergeCell ref="E136:R141"/>
    <mergeCell ref="B1:N2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2015-09-11T01:17:21Z</dcterms:created>
  <dcterms:modified xsi:type="dcterms:W3CDTF">2015-09-18T04:51:37Z</dcterms:modified>
</cp:coreProperties>
</file>