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75" windowHeight="6765"/>
  </bookViews>
  <sheets>
    <sheet name="Sheet1" sheetId="1" r:id="rId1"/>
    <sheet name="Sheet2" sheetId="2" r:id="rId2"/>
  </sheets>
  <definedNames>
    <definedName name="_xlnm._FilterDatabase" localSheetId="0" hidden="1">Sheet1!$Z$1:$Z$86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1" l="1"/>
  <c r="AE70" i="1"/>
  <c r="AE71" i="1"/>
  <c r="AE23" i="1"/>
  <c r="AE60" i="1"/>
  <c r="AE19" i="1"/>
  <c r="AE44" i="1"/>
  <c r="AE67" i="1"/>
  <c r="AE79" i="1"/>
  <c r="AE66" i="1"/>
  <c r="AE76" i="1"/>
  <c r="AE72" i="1"/>
  <c r="AE74" i="1"/>
  <c r="AE20" i="1"/>
  <c r="AE59" i="1"/>
  <c r="AE48" i="1"/>
  <c r="AE47" i="1"/>
  <c r="AE57" i="1"/>
  <c r="AE73" i="1"/>
  <c r="AE69" i="1"/>
  <c r="AE25" i="1"/>
  <c r="AE21" i="1"/>
  <c r="AE75" i="1"/>
  <c r="AE42" i="1"/>
  <c r="AE49" i="1"/>
  <c r="AE18" i="1"/>
  <c r="AE10" i="1"/>
  <c r="AE9" i="1"/>
  <c r="AE8" i="1"/>
  <c r="AE50" i="1"/>
  <c r="AE22" i="1"/>
  <c r="AE26" i="1"/>
  <c r="AE62" i="1"/>
  <c r="AE38" i="1"/>
  <c r="AE11" i="1"/>
  <c r="AE41" i="1"/>
  <c r="AE15" i="1"/>
  <c r="AE46" i="1"/>
  <c r="AE35" i="1"/>
  <c r="AE12" i="1"/>
  <c r="AE53" i="1"/>
  <c r="AE78" i="1"/>
  <c r="AE30" i="1"/>
  <c r="AE33" i="1"/>
  <c r="AE27" i="1"/>
  <c r="AE80" i="1"/>
  <c r="AE39" i="1"/>
  <c r="AE63" i="1"/>
  <c r="AE17" i="1"/>
  <c r="AE40" i="1"/>
  <c r="AE84" i="1"/>
  <c r="AE29" i="1"/>
  <c r="AE55" i="1"/>
  <c r="AE77" i="1"/>
  <c r="AE13" i="1"/>
  <c r="AE51" i="1"/>
  <c r="AE52" i="1"/>
  <c r="AE31" i="1"/>
  <c r="AE64" i="1"/>
  <c r="AE83" i="1"/>
  <c r="AE32" i="1"/>
  <c r="AE56" i="1"/>
  <c r="AE36" i="1"/>
  <c r="AE28" i="1"/>
  <c r="AE34" i="1"/>
  <c r="AE58" i="1"/>
  <c r="AE14" i="1"/>
  <c r="AE4" i="1"/>
  <c r="AE24" i="1"/>
  <c r="AE5" i="1"/>
  <c r="AE6" i="1"/>
  <c r="AE61" i="1"/>
  <c r="AE54" i="1"/>
  <c r="AE45" i="1"/>
  <c r="AE7" i="1"/>
  <c r="AE37" i="1"/>
  <c r="AE16" i="1"/>
  <c r="AE82" i="1"/>
  <c r="AE65" i="1"/>
  <c r="AE85" i="1"/>
  <c r="AE81" i="1"/>
  <c r="AE43" i="1"/>
  <c r="L6" i="1"/>
  <c r="N6" i="1" s="1"/>
  <c r="AA81" i="1"/>
  <c r="AC81" i="1" s="1"/>
  <c r="AA85" i="1"/>
  <c r="AC85" i="1" s="1"/>
  <c r="AA65" i="1"/>
  <c r="AC65" i="1" s="1"/>
  <c r="AA82" i="1"/>
  <c r="AC82" i="1" s="1"/>
  <c r="AA16" i="1"/>
  <c r="AC16" i="1" s="1"/>
  <c r="AA37" i="1"/>
  <c r="AC37" i="1" s="1"/>
  <c r="AA7" i="1"/>
  <c r="AC7" i="1" s="1"/>
  <c r="AA45" i="1"/>
  <c r="AC45" i="1" s="1"/>
  <c r="AA54" i="1"/>
  <c r="AC54" i="1" s="1"/>
  <c r="AA61" i="1"/>
  <c r="AC61" i="1" s="1"/>
  <c r="AA6" i="1"/>
  <c r="AC6" i="1" s="1"/>
  <c r="AA5" i="1"/>
  <c r="AC5" i="1" s="1"/>
  <c r="AA24" i="1"/>
  <c r="AC24" i="1" s="1"/>
  <c r="AA4" i="1"/>
  <c r="AC4" i="1" s="1"/>
  <c r="AA14" i="1"/>
  <c r="AC14" i="1" s="1"/>
  <c r="AA58" i="1"/>
  <c r="AC58" i="1" s="1"/>
  <c r="AA34" i="1"/>
  <c r="AC34" i="1" s="1"/>
  <c r="AA28" i="1"/>
  <c r="AC28" i="1" s="1"/>
  <c r="AA36" i="1"/>
  <c r="AC36" i="1" s="1"/>
  <c r="AA56" i="1"/>
  <c r="AC56" i="1" s="1"/>
  <c r="AA32" i="1"/>
  <c r="AC32" i="1" s="1"/>
  <c r="AA83" i="1"/>
  <c r="AC83" i="1" s="1"/>
  <c r="AA64" i="1"/>
  <c r="AC64" i="1" s="1"/>
  <c r="AA31" i="1"/>
  <c r="AC31" i="1" s="1"/>
  <c r="AA52" i="1"/>
  <c r="AC52" i="1" s="1"/>
  <c r="AA51" i="1"/>
  <c r="AC51" i="1" s="1"/>
  <c r="AA13" i="1"/>
  <c r="AC13" i="1" s="1"/>
  <c r="AA77" i="1"/>
  <c r="AC77" i="1" s="1"/>
  <c r="AA55" i="1"/>
  <c r="AC55" i="1" s="1"/>
  <c r="AA29" i="1"/>
  <c r="AC29" i="1" s="1"/>
  <c r="AA84" i="1"/>
  <c r="AC84" i="1" s="1"/>
  <c r="AA40" i="1"/>
  <c r="AC40" i="1" s="1"/>
  <c r="AA17" i="1"/>
  <c r="AC17" i="1" s="1"/>
  <c r="AA63" i="1"/>
  <c r="AC63" i="1" s="1"/>
  <c r="AA39" i="1"/>
  <c r="AC39" i="1" s="1"/>
  <c r="AA80" i="1"/>
  <c r="AC80" i="1" s="1"/>
  <c r="AA27" i="1"/>
  <c r="AC27" i="1" s="1"/>
  <c r="AA33" i="1"/>
  <c r="AC33" i="1" s="1"/>
  <c r="AA30" i="1"/>
  <c r="AC30" i="1" s="1"/>
  <c r="AA78" i="1"/>
  <c r="AC78" i="1" s="1"/>
  <c r="AA53" i="1"/>
  <c r="AC53" i="1" s="1"/>
  <c r="AA12" i="1"/>
  <c r="AC12" i="1" s="1"/>
  <c r="AA35" i="1"/>
  <c r="AC35" i="1" s="1"/>
  <c r="AA46" i="1"/>
  <c r="AC46" i="1" s="1"/>
  <c r="AA15" i="1"/>
  <c r="AC15" i="1" s="1"/>
  <c r="AA41" i="1"/>
  <c r="AC41" i="1" s="1"/>
  <c r="AA11" i="1"/>
  <c r="AC11" i="1" s="1"/>
  <c r="AA38" i="1"/>
  <c r="AC38" i="1" s="1"/>
  <c r="AA62" i="1"/>
  <c r="AC62" i="1" s="1"/>
  <c r="AA26" i="1"/>
  <c r="AC26" i="1" s="1"/>
  <c r="AA22" i="1"/>
  <c r="AC22" i="1" s="1"/>
  <c r="AA50" i="1"/>
  <c r="AC50" i="1" s="1"/>
  <c r="AA8" i="1"/>
  <c r="AC8" i="1" s="1"/>
  <c r="AA9" i="1"/>
  <c r="AC9" i="1" s="1"/>
  <c r="AA10" i="1"/>
  <c r="AC10" i="1" s="1"/>
  <c r="AA18" i="1"/>
  <c r="AC18" i="1" s="1"/>
  <c r="AA49" i="1"/>
  <c r="AC49" i="1" s="1"/>
  <c r="AA42" i="1"/>
  <c r="AC42" i="1" s="1"/>
  <c r="AA75" i="1"/>
  <c r="AC75" i="1" s="1"/>
  <c r="AA21" i="1"/>
  <c r="AC21" i="1" s="1"/>
  <c r="AA25" i="1"/>
  <c r="AC25" i="1" s="1"/>
  <c r="AA69" i="1"/>
  <c r="AC69" i="1" s="1"/>
  <c r="AA73" i="1"/>
  <c r="AC73" i="1" s="1"/>
  <c r="AA57" i="1"/>
  <c r="AC57" i="1" s="1"/>
  <c r="AA47" i="1"/>
  <c r="AC47" i="1" s="1"/>
  <c r="AA48" i="1"/>
  <c r="AC48" i="1" s="1"/>
  <c r="AA59" i="1"/>
  <c r="AC59" i="1" s="1"/>
  <c r="AA20" i="1"/>
  <c r="AC20" i="1" s="1"/>
  <c r="AA74" i="1"/>
  <c r="AC74" i="1" s="1"/>
  <c r="AA72" i="1"/>
  <c r="AC72" i="1" s="1"/>
  <c r="AA76" i="1"/>
  <c r="AC76" i="1" s="1"/>
  <c r="AA66" i="1"/>
  <c r="AC66" i="1" s="1"/>
  <c r="AA79" i="1"/>
  <c r="AC79" i="1" s="1"/>
  <c r="AA67" i="1"/>
  <c r="AC67" i="1" s="1"/>
  <c r="AA44" i="1"/>
  <c r="AC44" i="1" s="1"/>
  <c r="AA19" i="1"/>
  <c r="AC19" i="1" s="1"/>
  <c r="AA60" i="1"/>
  <c r="AC60" i="1" s="1"/>
  <c r="AA23" i="1"/>
  <c r="AC23" i="1" s="1"/>
  <c r="AA71" i="1"/>
  <c r="AC71" i="1" s="1"/>
  <c r="AA70" i="1"/>
  <c r="AC70" i="1" s="1"/>
  <c r="AA68" i="1"/>
  <c r="AC68" i="1" s="1"/>
  <c r="AA43" i="1"/>
  <c r="AC43" i="1" s="1"/>
  <c r="AD6" i="1" l="1"/>
  <c r="AF6" i="1" s="1"/>
  <c r="L68" i="1"/>
  <c r="AD68" i="1" s="1"/>
  <c r="AF68" i="1" s="1"/>
  <c r="L70" i="1"/>
  <c r="AD70" i="1" s="1"/>
  <c r="AF70" i="1" s="1"/>
  <c r="L71" i="1"/>
  <c r="AD71" i="1" s="1"/>
  <c r="AF71" i="1" s="1"/>
  <c r="L23" i="1"/>
  <c r="AD23" i="1" s="1"/>
  <c r="AF23" i="1" s="1"/>
  <c r="L60" i="1"/>
  <c r="AD60" i="1" s="1"/>
  <c r="AF60" i="1" s="1"/>
  <c r="L19" i="1"/>
  <c r="AD19" i="1" s="1"/>
  <c r="AF19" i="1" s="1"/>
  <c r="L44" i="1"/>
  <c r="AD44" i="1" s="1"/>
  <c r="AF44" i="1" s="1"/>
  <c r="L67" i="1"/>
  <c r="AD67" i="1" s="1"/>
  <c r="AF67" i="1" s="1"/>
  <c r="L79" i="1"/>
  <c r="AD79" i="1" s="1"/>
  <c r="AF79" i="1" s="1"/>
  <c r="L66" i="1"/>
  <c r="AD66" i="1" s="1"/>
  <c r="AF66" i="1" s="1"/>
  <c r="L76" i="1"/>
  <c r="AD76" i="1" s="1"/>
  <c r="AF76" i="1" s="1"/>
  <c r="L72" i="1"/>
  <c r="AD72" i="1" s="1"/>
  <c r="AF72" i="1" s="1"/>
  <c r="L74" i="1"/>
  <c r="AD74" i="1" s="1"/>
  <c r="AF74" i="1" s="1"/>
  <c r="L20" i="1"/>
  <c r="AD20" i="1" s="1"/>
  <c r="AF20" i="1" s="1"/>
  <c r="L59" i="1"/>
  <c r="AD59" i="1" s="1"/>
  <c r="AF59" i="1" s="1"/>
  <c r="L48" i="1"/>
  <c r="AD48" i="1" s="1"/>
  <c r="AF48" i="1" s="1"/>
  <c r="L47" i="1"/>
  <c r="AD47" i="1" s="1"/>
  <c r="AF47" i="1" s="1"/>
  <c r="L57" i="1"/>
  <c r="AD57" i="1" s="1"/>
  <c r="AF57" i="1" s="1"/>
  <c r="L73" i="1"/>
  <c r="AD73" i="1" s="1"/>
  <c r="AF73" i="1" s="1"/>
  <c r="L69" i="1"/>
  <c r="AD69" i="1" s="1"/>
  <c r="AF69" i="1" s="1"/>
  <c r="L25" i="1"/>
  <c r="AD25" i="1" s="1"/>
  <c r="AF25" i="1" s="1"/>
  <c r="L21" i="1"/>
  <c r="AD21" i="1" s="1"/>
  <c r="AF21" i="1" s="1"/>
  <c r="L75" i="1"/>
  <c r="AD75" i="1" s="1"/>
  <c r="AF75" i="1" s="1"/>
  <c r="L42" i="1"/>
  <c r="AD42" i="1" s="1"/>
  <c r="AF42" i="1" s="1"/>
  <c r="L49" i="1"/>
  <c r="AD49" i="1" s="1"/>
  <c r="AF49" i="1" s="1"/>
  <c r="L18" i="1"/>
  <c r="AD18" i="1" s="1"/>
  <c r="AF18" i="1" s="1"/>
  <c r="L10" i="1"/>
  <c r="AD10" i="1" s="1"/>
  <c r="AF10" i="1" s="1"/>
  <c r="L9" i="1"/>
  <c r="AD9" i="1" s="1"/>
  <c r="AF9" i="1" s="1"/>
  <c r="L8" i="1"/>
  <c r="AD8" i="1" s="1"/>
  <c r="AF8" i="1" s="1"/>
  <c r="L50" i="1"/>
  <c r="AD50" i="1" s="1"/>
  <c r="AF50" i="1" s="1"/>
  <c r="L22" i="1"/>
  <c r="AD22" i="1" s="1"/>
  <c r="AF22" i="1" s="1"/>
  <c r="L26" i="1"/>
  <c r="AD26" i="1" s="1"/>
  <c r="AF26" i="1" s="1"/>
  <c r="L62" i="1"/>
  <c r="AD62" i="1" s="1"/>
  <c r="AF62" i="1" s="1"/>
  <c r="L38" i="1"/>
  <c r="AD38" i="1" s="1"/>
  <c r="AF38" i="1" s="1"/>
  <c r="L11" i="1"/>
  <c r="AD11" i="1" s="1"/>
  <c r="AF11" i="1" s="1"/>
  <c r="L41" i="1"/>
  <c r="AD41" i="1" s="1"/>
  <c r="AF41" i="1" s="1"/>
  <c r="L15" i="1"/>
  <c r="AD15" i="1" s="1"/>
  <c r="AF15" i="1" s="1"/>
  <c r="L46" i="1"/>
  <c r="AD46" i="1" s="1"/>
  <c r="AF46" i="1" s="1"/>
  <c r="L35" i="1"/>
  <c r="AD35" i="1" s="1"/>
  <c r="AF35" i="1" s="1"/>
  <c r="L12" i="1"/>
  <c r="AD12" i="1" s="1"/>
  <c r="AF12" i="1" s="1"/>
  <c r="L53" i="1"/>
  <c r="AD53" i="1" s="1"/>
  <c r="AF53" i="1" s="1"/>
  <c r="L78" i="1"/>
  <c r="AD78" i="1" s="1"/>
  <c r="AF78" i="1" s="1"/>
  <c r="L30" i="1"/>
  <c r="AD30" i="1" s="1"/>
  <c r="AF30" i="1" s="1"/>
  <c r="L33" i="1"/>
  <c r="AD33" i="1" s="1"/>
  <c r="AF33" i="1" s="1"/>
  <c r="L27" i="1"/>
  <c r="AD27" i="1" s="1"/>
  <c r="AF27" i="1" s="1"/>
  <c r="L80" i="1"/>
  <c r="AD80" i="1" s="1"/>
  <c r="AF80" i="1" s="1"/>
  <c r="L39" i="1"/>
  <c r="AD39" i="1" s="1"/>
  <c r="AF39" i="1" s="1"/>
  <c r="L63" i="1"/>
  <c r="AD63" i="1" s="1"/>
  <c r="AF63" i="1" s="1"/>
  <c r="L17" i="1"/>
  <c r="AD17" i="1" s="1"/>
  <c r="AF17" i="1" s="1"/>
  <c r="L40" i="1"/>
  <c r="AD40" i="1" s="1"/>
  <c r="AF40" i="1" s="1"/>
  <c r="L84" i="1"/>
  <c r="AD84" i="1" s="1"/>
  <c r="AF84" i="1" s="1"/>
  <c r="L29" i="1"/>
  <c r="AD29" i="1" s="1"/>
  <c r="AF29" i="1" s="1"/>
  <c r="L55" i="1"/>
  <c r="AD55" i="1" s="1"/>
  <c r="AF55" i="1" s="1"/>
  <c r="L77" i="1"/>
  <c r="AD77" i="1" s="1"/>
  <c r="AF77" i="1" s="1"/>
  <c r="L13" i="1"/>
  <c r="AD13" i="1" s="1"/>
  <c r="AF13" i="1" s="1"/>
  <c r="L51" i="1"/>
  <c r="AD51" i="1" s="1"/>
  <c r="AF51" i="1" s="1"/>
  <c r="L52" i="1"/>
  <c r="AD52" i="1" s="1"/>
  <c r="AF52" i="1" s="1"/>
  <c r="L31" i="1"/>
  <c r="AD31" i="1" s="1"/>
  <c r="AF31" i="1" s="1"/>
  <c r="L64" i="1"/>
  <c r="AD64" i="1" s="1"/>
  <c r="AF64" i="1" s="1"/>
  <c r="L83" i="1"/>
  <c r="AD83" i="1" s="1"/>
  <c r="AF83" i="1" s="1"/>
  <c r="L32" i="1"/>
  <c r="AD32" i="1" s="1"/>
  <c r="AF32" i="1" s="1"/>
  <c r="L56" i="1"/>
  <c r="AD56" i="1" s="1"/>
  <c r="AF56" i="1" s="1"/>
  <c r="L36" i="1"/>
  <c r="AD36" i="1" s="1"/>
  <c r="AF36" i="1" s="1"/>
  <c r="L28" i="1"/>
  <c r="AD28" i="1" s="1"/>
  <c r="AF28" i="1" s="1"/>
  <c r="L34" i="1"/>
  <c r="AD34" i="1" s="1"/>
  <c r="AF34" i="1" s="1"/>
  <c r="L58" i="1"/>
  <c r="AD58" i="1" s="1"/>
  <c r="AF58" i="1" s="1"/>
  <c r="L14" i="1"/>
  <c r="AD14" i="1" s="1"/>
  <c r="AF14" i="1" s="1"/>
  <c r="L4" i="1"/>
  <c r="AD4" i="1" s="1"/>
  <c r="AF4" i="1" s="1"/>
  <c r="L24" i="1"/>
  <c r="AD24" i="1" s="1"/>
  <c r="AF24" i="1" s="1"/>
  <c r="L5" i="1"/>
  <c r="AD5" i="1" s="1"/>
  <c r="AF5" i="1" s="1"/>
  <c r="L61" i="1"/>
  <c r="AD61" i="1" s="1"/>
  <c r="AF61" i="1" s="1"/>
  <c r="L54" i="1"/>
  <c r="AD54" i="1" s="1"/>
  <c r="AF54" i="1" s="1"/>
  <c r="L45" i="1"/>
  <c r="AD45" i="1" s="1"/>
  <c r="AF45" i="1" s="1"/>
  <c r="L7" i="1"/>
  <c r="AD7" i="1" s="1"/>
  <c r="AF7" i="1" s="1"/>
  <c r="L37" i="1"/>
  <c r="AD37" i="1" s="1"/>
  <c r="AF37" i="1" s="1"/>
  <c r="L16" i="1"/>
  <c r="AD16" i="1" s="1"/>
  <c r="AF16" i="1" s="1"/>
  <c r="L82" i="1"/>
  <c r="AD82" i="1" s="1"/>
  <c r="AF82" i="1" s="1"/>
  <c r="L65" i="1"/>
  <c r="AD65" i="1" s="1"/>
  <c r="AF65" i="1" s="1"/>
  <c r="L85" i="1"/>
  <c r="AD85" i="1" s="1"/>
  <c r="AF85" i="1" s="1"/>
  <c r="L81" i="1"/>
  <c r="AD81" i="1" s="1"/>
  <c r="AF81" i="1" s="1"/>
  <c r="L43" i="1"/>
  <c r="AD43" i="1" s="1"/>
  <c r="AF43" i="1" s="1"/>
  <c r="N85" i="1" l="1"/>
  <c r="N37" i="1"/>
  <c r="N61" i="1"/>
  <c r="N14" i="1"/>
  <c r="N36" i="1"/>
  <c r="N64" i="1"/>
  <c r="N13" i="1"/>
  <c r="N84" i="1"/>
  <c r="N39" i="1"/>
  <c r="N30" i="1"/>
  <c r="N35" i="1"/>
  <c r="N11" i="1"/>
  <c r="N22" i="1"/>
  <c r="N10" i="1"/>
  <c r="N75" i="1"/>
  <c r="N73" i="1"/>
  <c r="N59" i="1"/>
  <c r="N76" i="1"/>
  <c r="N44" i="1"/>
  <c r="N71" i="1"/>
  <c r="N65" i="1"/>
  <c r="N7" i="1"/>
  <c r="N5" i="1"/>
  <c r="N58" i="1"/>
  <c r="N56" i="1"/>
  <c r="N31" i="1"/>
  <c r="N77" i="1"/>
  <c r="N40" i="1"/>
  <c r="N80" i="1"/>
  <c r="N78" i="1"/>
  <c r="N46" i="1"/>
  <c r="N38" i="1"/>
  <c r="N50" i="1"/>
  <c r="N18" i="1"/>
  <c r="N21" i="1"/>
  <c r="N57" i="1"/>
  <c r="N20" i="1"/>
  <c r="N66" i="1"/>
  <c r="N19" i="1"/>
  <c r="N70" i="1"/>
  <c r="N43" i="1"/>
  <c r="N82" i="1"/>
  <c r="N45" i="1"/>
  <c r="N24" i="1"/>
  <c r="N34" i="1"/>
  <c r="N32" i="1"/>
  <c r="N52" i="1"/>
  <c r="N55" i="1"/>
  <c r="N17" i="1"/>
  <c r="N27" i="1"/>
  <c r="N53" i="1"/>
  <c r="N15" i="1"/>
  <c r="N62" i="1"/>
  <c r="N8" i="1"/>
  <c r="N49" i="1"/>
  <c r="N25" i="1"/>
  <c r="N47" i="1"/>
  <c r="N74" i="1"/>
  <c r="N79" i="1"/>
  <c r="N60" i="1"/>
  <c r="N68" i="1"/>
  <c r="N81" i="1"/>
  <c r="N16" i="1"/>
  <c r="N54" i="1"/>
  <c r="N4" i="1"/>
  <c r="N28" i="1"/>
  <c r="N83" i="1"/>
  <c r="N51" i="1"/>
  <c r="N29" i="1"/>
  <c r="N63" i="1"/>
  <c r="N33" i="1"/>
  <c r="N12" i="1"/>
  <c r="N41" i="1"/>
  <c r="N26" i="1"/>
  <c r="N9" i="1"/>
  <c r="N42" i="1"/>
  <c r="N69" i="1"/>
  <c r="N48" i="1"/>
  <c r="N72" i="1"/>
  <c r="N67" i="1"/>
  <c r="N23" i="1"/>
</calcChain>
</file>

<file path=xl/sharedStrings.xml><?xml version="1.0" encoding="utf-8"?>
<sst xmlns="http://schemas.openxmlformats.org/spreadsheetml/2006/main" count="610" uniqueCount="217">
  <si>
    <t>序号</t>
  </si>
  <si>
    <t>学号</t>
  </si>
  <si>
    <t>姓名</t>
  </si>
  <si>
    <t>高等数学Ⅰ(一)/必修课/4.5</t>
  </si>
  <si>
    <t>大学英语读写译(一)/必修课/2</t>
  </si>
  <si>
    <t>计算机应用基础/必修课/2</t>
  </si>
  <si>
    <t>画法几何与工程制图/必修课/2</t>
  </si>
  <si>
    <t>军事训练/实践课/2</t>
  </si>
  <si>
    <t>环境学概论/必修课/1.5</t>
  </si>
  <si>
    <t>思想品德修养与法律基础/必修课/3</t>
  </si>
  <si>
    <t>大学英语视听说(一)/必修课/1.5</t>
  </si>
  <si>
    <t>140909102</t>
  </si>
  <si>
    <t>何雨蔓</t>
  </si>
  <si>
    <t>140909103</t>
  </si>
  <si>
    <t>张易</t>
  </si>
  <si>
    <t>140909104</t>
  </si>
  <si>
    <t>孙瑞</t>
  </si>
  <si>
    <t>140909105</t>
  </si>
  <si>
    <t>王亚男</t>
  </si>
  <si>
    <t>140909106</t>
  </si>
  <si>
    <t>刘心怡</t>
  </si>
  <si>
    <t>140909107</t>
  </si>
  <si>
    <t>印刘兵</t>
  </si>
  <si>
    <t>140909108</t>
  </si>
  <si>
    <t>曾颖倩</t>
  </si>
  <si>
    <t>140909109</t>
  </si>
  <si>
    <t>何文博</t>
  </si>
  <si>
    <t>140909110</t>
  </si>
  <si>
    <t>韩昌志</t>
  </si>
  <si>
    <t>140909112</t>
  </si>
  <si>
    <t>曾庆铭</t>
  </si>
  <si>
    <t>140909113</t>
  </si>
  <si>
    <t>赵旭东</t>
  </si>
  <si>
    <t>140909114</t>
  </si>
  <si>
    <t>张哲</t>
  </si>
  <si>
    <t>140909115</t>
  </si>
  <si>
    <t>赵满</t>
  </si>
  <si>
    <t>140909116</t>
  </si>
  <si>
    <t>吴增昊</t>
  </si>
  <si>
    <t>140909117</t>
  </si>
  <si>
    <t>胡卫兵</t>
  </si>
  <si>
    <t>140909118</t>
  </si>
  <si>
    <t>王俊辉</t>
  </si>
  <si>
    <t>140909119</t>
  </si>
  <si>
    <t>龚焱焱</t>
  </si>
  <si>
    <t>140909120</t>
  </si>
  <si>
    <t>李艺璇</t>
  </si>
  <si>
    <t>140909121</t>
  </si>
  <si>
    <t>赵帅鹏</t>
  </si>
  <si>
    <t>140909124</t>
  </si>
  <si>
    <t>王亚丽</t>
  </si>
  <si>
    <t>140909125</t>
  </si>
  <si>
    <t>张培佳</t>
  </si>
  <si>
    <t>140909126</t>
  </si>
  <si>
    <t>杨娟</t>
  </si>
  <si>
    <t>140909127</t>
  </si>
  <si>
    <t>范亚丹</t>
  </si>
  <si>
    <t>140909128</t>
  </si>
  <si>
    <t>田文丹</t>
  </si>
  <si>
    <t>140909129</t>
  </si>
  <si>
    <t>宋如</t>
  </si>
  <si>
    <t>140909130</t>
  </si>
  <si>
    <t>荣佳悦</t>
  </si>
  <si>
    <t>140909132</t>
  </si>
  <si>
    <t>张毅星</t>
  </si>
  <si>
    <t>140909134</t>
  </si>
  <si>
    <t>栗昳璠</t>
  </si>
  <si>
    <t>140909135</t>
  </si>
  <si>
    <t>马婉君</t>
  </si>
  <si>
    <t>140909136</t>
  </si>
  <si>
    <t>付娆</t>
  </si>
  <si>
    <t>140909137</t>
  </si>
  <si>
    <t>范雨欣</t>
  </si>
  <si>
    <t>140909138</t>
  </si>
  <si>
    <t>赵明霞</t>
  </si>
  <si>
    <t>140909139</t>
  </si>
  <si>
    <t>李秋燕</t>
  </si>
  <si>
    <t>140909140</t>
  </si>
  <si>
    <t>罗昕怡</t>
  </si>
  <si>
    <t>140909141</t>
  </si>
  <si>
    <t>赵明瑞</t>
  </si>
  <si>
    <t>140909201</t>
  </si>
  <si>
    <t>吴传伟</t>
  </si>
  <si>
    <t>140909202</t>
  </si>
  <si>
    <t>王锦毅</t>
  </si>
  <si>
    <t>140909203</t>
  </si>
  <si>
    <t>唐强</t>
  </si>
  <si>
    <t>140909204</t>
  </si>
  <si>
    <t>武渊博</t>
  </si>
  <si>
    <t>140909205</t>
  </si>
  <si>
    <t>靳燕</t>
  </si>
  <si>
    <t>140909206</t>
  </si>
  <si>
    <t>樊雨</t>
  </si>
  <si>
    <t>140909207</t>
  </si>
  <si>
    <t>官佳敏</t>
  </si>
  <si>
    <t>140909208</t>
  </si>
  <si>
    <t>周爱玲</t>
  </si>
  <si>
    <t>140909210</t>
  </si>
  <si>
    <t>杨思静</t>
  </si>
  <si>
    <t>140909211</t>
  </si>
  <si>
    <t>王建迪</t>
  </si>
  <si>
    <t>0</t>
  </si>
  <si>
    <t>140909213</t>
  </si>
  <si>
    <t>项著梁</t>
  </si>
  <si>
    <t>140909214</t>
  </si>
  <si>
    <t>周坤</t>
  </si>
  <si>
    <t>140909215</t>
  </si>
  <si>
    <t>王毅</t>
  </si>
  <si>
    <t>140909216</t>
  </si>
  <si>
    <t>范寒鑫</t>
  </si>
  <si>
    <t>140909217</t>
  </si>
  <si>
    <t>刘攀攀</t>
  </si>
  <si>
    <t>140909218</t>
  </si>
  <si>
    <t>张龙龙</t>
  </si>
  <si>
    <t>140909219</t>
  </si>
  <si>
    <t>鲁浩天</t>
  </si>
  <si>
    <t>140909220</t>
  </si>
  <si>
    <t>李振兴</t>
  </si>
  <si>
    <t>140909221</t>
  </si>
  <si>
    <t>杨亚飞</t>
  </si>
  <si>
    <t>140909222</t>
  </si>
  <si>
    <t>王利仙</t>
  </si>
  <si>
    <t>140909223</t>
  </si>
  <si>
    <t>王培颖</t>
  </si>
  <si>
    <t>140909224</t>
  </si>
  <si>
    <t>刘儒雪</t>
  </si>
  <si>
    <t>140909225</t>
  </si>
  <si>
    <t>秦佳新</t>
  </si>
  <si>
    <t>140909226</t>
  </si>
  <si>
    <t>陈倩倩</t>
  </si>
  <si>
    <t>140909227</t>
  </si>
  <si>
    <t>杨蕾</t>
  </si>
  <si>
    <t>140909228</t>
  </si>
  <si>
    <t>刘智慧</t>
  </si>
  <si>
    <t>140909229</t>
  </si>
  <si>
    <t>许雪菲</t>
  </si>
  <si>
    <t>140909230</t>
  </si>
  <si>
    <t>辛宇</t>
  </si>
  <si>
    <t>140909232</t>
  </si>
  <si>
    <t>邵一曼</t>
  </si>
  <si>
    <t>140909233</t>
  </si>
  <si>
    <t>常思雨</t>
  </si>
  <si>
    <t>140909234</t>
  </si>
  <si>
    <t>刘媛</t>
  </si>
  <si>
    <t>140909235</t>
  </si>
  <si>
    <t>王晓英</t>
  </si>
  <si>
    <t>140909236</t>
  </si>
  <si>
    <t>铁文利</t>
  </si>
  <si>
    <t>140909237</t>
  </si>
  <si>
    <t>陈润璐</t>
  </si>
  <si>
    <t>140909238</t>
  </si>
  <si>
    <t>钟智力</t>
  </si>
  <si>
    <t>140909239</t>
  </si>
  <si>
    <t>陈丽先</t>
  </si>
  <si>
    <t>140909240</t>
  </si>
  <si>
    <t>林振</t>
  </si>
  <si>
    <t>140909241</t>
  </si>
  <si>
    <t>胡安健</t>
  </si>
  <si>
    <t>候常峰</t>
    <phoneticPr fontId="3" type="noConversion"/>
  </si>
  <si>
    <t>倪思雨</t>
    <phoneticPr fontId="3" type="noConversion"/>
  </si>
  <si>
    <t>陈泓宇</t>
    <phoneticPr fontId="3" type="noConversion"/>
  </si>
  <si>
    <t>马瑞</t>
    <phoneticPr fontId="3" type="noConversion"/>
  </si>
  <si>
    <t>姜孟珂</t>
    <phoneticPr fontId="3" type="noConversion"/>
  </si>
  <si>
    <t>蒋优优</t>
    <phoneticPr fontId="3" type="noConversion"/>
  </si>
  <si>
    <t>罗梦媛</t>
    <phoneticPr fontId="3" type="noConversion"/>
  </si>
  <si>
    <t>王斯岩</t>
    <phoneticPr fontId="3" type="noConversion"/>
  </si>
  <si>
    <t>2014-2015学年第1学期班级成绩汇总表</t>
    <phoneticPr fontId="3" type="noConversion"/>
  </si>
  <si>
    <t>加权成绩1</t>
    <phoneticPr fontId="3" type="noConversion"/>
  </si>
  <si>
    <t>综合成绩1</t>
    <phoneticPr fontId="3" type="noConversion"/>
  </si>
  <si>
    <t>48</t>
    <phoneticPr fontId="3" type="noConversion"/>
  </si>
  <si>
    <t>38</t>
    <phoneticPr fontId="3" type="noConversion"/>
  </si>
  <si>
    <t>44</t>
    <phoneticPr fontId="3" type="noConversion"/>
  </si>
  <si>
    <t>39</t>
    <phoneticPr fontId="3" type="noConversion"/>
  </si>
  <si>
    <t>35</t>
    <phoneticPr fontId="3" type="noConversion"/>
  </si>
  <si>
    <t>45</t>
    <phoneticPr fontId="3" type="noConversion"/>
  </si>
  <si>
    <t>32</t>
    <phoneticPr fontId="3" type="noConversion"/>
  </si>
  <si>
    <t>36</t>
    <phoneticPr fontId="3" type="noConversion"/>
  </si>
  <si>
    <t>55</t>
    <phoneticPr fontId="3" type="noConversion"/>
  </si>
  <si>
    <t>51</t>
    <phoneticPr fontId="3" type="noConversion"/>
  </si>
  <si>
    <t>53</t>
    <phoneticPr fontId="3" type="noConversion"/>
  </si>
  <si>
    <t>32</t>
    <phoneticPr fontId="3" type="noConversion"/>
  </si>
  <si>
    <t>49</t>
    <phoneticPr fontId="3" type="noConversion"/>
  </si>
  <si>
    <t>33</t>
    <phoneticPr fontId="3" type="noConversion"/>
  </si>
  <si>
    <t>43</t>
    <phoneticPr fontId="3" type="noConversion"/>
  </si>
  <si>
    <t>52</t>
    <phoneticPr fontId="3" type="noConversion"/>
  </si>
  <si>
    <t>62.5</t>
    <phoneticPr fontId="3" type="noConversion"/>
  </si>
  <si>
    <t>95</t>
  </si>
  <si>
    <t>85</t>
  </si>
  <si>
    <t>75</t>
  </si>
  <si>
    <t>学分1</t>
    <phoneticPr fontId="3" type="noConversion"/>
  </si>
  <si>
    <t>分析化学/必修课/4</t>
  </si>
  <si>
    <t>大学英语视听说(二)/必修课/2</t>
  </si>
  <si>
    <t>无机化学/必修课/3.5</t>
  </si>
  <si>
    <t>大学英语读写译(二)/必修课/3</t>
  </si>
  <si>
    <t>高等数学Ⅰ(二)/必修课/6</t>
  </si>
  <si>
    <t>大学物理(一)/必修课/2.5</t>
  </si>
  <si>
    <t>中国近现代史纲要/必修课/2</t>
  </si>
  <si>
    <t>认识实习/实践课/1</t>
  </si>
  <si>
    <t>无机化学实验/实践课/1</t>
  </si>
  <si>
    <t>侯常峰</t>
    <phoneticPr fontId="3" type="noConversion"/>
  </si>
  <si>
    <t>姜孟珂</t>
    <phoneticPr fontId="3" type="noConversion"/>
  </si>
  <si>
    <t>罗梦媛</t>
    <phoneticPr fontId="3" type="noConversion"/>
  </si>
  <si>
    <t>倪思雨</t>
    <phoneticPr fontId="3" type="noConversion"/>
  </si>
  <si>
    <t>蒋优优</t>
    <phoneticPr fontId="3" type="noConversion"/>
  </si>
  <si>
    <t>王斯岩</t>
    <phoneticPr fontId="3" type="noConversion"/>
  </si>
  <si>
    <t>陈子薇</t>
    <phoneticPr fontId="3" type="noConversion"/>
  </si>
  <si>
    <t>加权成绩2</t>
    <phoneticPr fontId="3" type="noConversion"/>
  </si>
  <si>
    <t>学分2</t>
    <phoneticPr fontId="3" type="noConversion"/>
  </si>
  <si>
    <t>综合成绩2</t>
    <phoneticPr fontId="3" type="noConversion"/>
  </si>
  <si>
    <t>陈泓宇</t>
    <phoneticPr fontId="3" type="noConversion"/>
  </si>
  <si>
    <t>马瑞</t>
    <phoneticPr fontId="3" type="noConversion"/>
  </si>
  <si>
    <t>2014-2015学年第2学期班级成绩汇总表</t>
    <phoneticPr fontId="3" type="noConversion"/>
  </si>
  <si>
    <t>总加权成绩</t>
    <phoneticPr fontId="3" type="noConversion"/>
  </si>
  <si>
    <t>总学分</t>
    <phoneticPr fontId="3" type="noConversion"/>
  </si>
  <si>
    <t>总综合成绩</t>
    <phoneticPr fontId="3" type="noConversion"/>
  </si>
  <si>
    <t>陈子薇</t>
    <phoneticPr fontId="3" type="noConversion"/>
  </si>
  <si>
    <t>备注：标红的为有科目不及格的，序号标红的为一学年中有挂科情况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</si>
</sst>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2" borderId="1" xfId="0" quotePrefix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Border="1">
      <alignment vertical="center"/>
    </xf>
    <xf numFmtId="0" fontId="0" fillId="0" borderId="0" xfId="0" quotePrefix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NumberForma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4"/>
  <sheetViews>
    <sheetView tabSelected="1" workbookViewId="0">
      <selection activeCell="W13" sqref="W13"/>
    </sheetView>
  </sheetViews>
  <sheetFormatPr defaultColWidth="6.625" defaultRowHeight="13.5" x14ac:dyDescent="0.15"/>
  <cols>
    <col min="1" max="1" width="6.625" style="1"/>
    <col min="2" max="2" width="10.125" style="1" customWidth="1"/>
    <col min="3" max="11" width="6.625" style="1"/>
    <col min="12" max="12" width="11.5" customWidth="1"/>
    <col min="14" max="14" width="13.75" customWidth="1"/>
    <col min="16" max="16" width="10.875" customWidth="1"/>
    <col min="27" max="27" width="12.875" customWidth="1"/>
    <col min="29" max="29" width="14.125" style="24" customWidth="1"/>
    <col min="30" max="30" width="13.625" customWidth="1"/>
    <col min="31" max="31" width="10.875" customWidth="1"/>
    <col min="32" max="32" width="14.125" customWidth="1"/>
  </cols>
  <sheetData>
    <row r="1" spans="1:32" x14ac:dyDescent="0.15">
      <c r="A1" s="28" t="s">
        <v>166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P1" s="28" t="s">
        <v>211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32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32" s="6" customFormat="1" ht="67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2" t="s">
        <v>167</v>
      </c>
      <c r="M3" s="22" t="s">
        <v>189</v>
      </c>
      <c r="N3" s="22" t="s">
        <v>168</v>
      </c>
      <c r="P3" s="2" t="s">
        <v>1</v>
      </c>
      <c r="Q3" s="2" t="s">
        <v>2</v>
      </c>
      <c r="R3" s="2" t="s">
        <v>190</v>
      </c>
      <c r="S3" s="2" t="s">
        <v>191</v>
      </c>
      <c r="T3" s="2" t="s">
        <v>192</v>
      </c>
      <c r="U3" s="2" t="s">
        <v>193</v>
      </c>
      <c r="V3" s="2" t="s">
        <v>194</v>
      </c>
      <c r="W3" s="2" t="s">
        <v>195</v>
      </c>
      <c r="X3" s="2" t="s">
        <v>196</v>
      </c>
      <c r="Y3" s="2" t="s">
        <v>197</v>
      </c>
      <c r="Z3" s="2" t="s">
        <v>198</v>
      </c>
      <c r="AA3" s="22" t="s">
        <v>206</v>
      </c>
      <c r="AB3" s="22" t="s">
        <v>207</v>
      </c>
      <c r="AC3" s="25" t="s">
        <v>208</v>
      </c>
      <c r="AD3" s="22" t="s">
        <v>212</v>
      </c>
      <c r="AE3" s="22" t="s">
        <v>213</v>
      </c>
      <c r="AF3" s="22" t="s">
        <v>214</v>
      </c>
    </row>
    <row r="4" spans="1:32" x14ac:dyDescent="0.15">
      <c r="A4" s="3">
        <v>1</v>
      </c>
      <c r="B4" s="4" t="s">
        <v>132</v>
      </c>
      <c r="C4" s="4" t="s">
        <v>133</v>
      </c>
      <c r="D4" s="5">
        <v>94</v>
      </c>
      <c r="E4" s="5">
        <v>75</v>
      </c>
      <c r="F4" s="5">
        <v>84</v>
      </c>
      <c r="G4" s="5">
        <v>88</v>
      </c>
      <c r="H4" s="4" t="s">
        <v>187</v>
      </c>
      <c r="I4" s="5">
        <v>85</v>
      </c>
      <c r="J4" s="5">
        <v>84</v>
      </c>
      <c r="K4" s="5">
        <v>65</v>
      </c>
      <c r="L4" s="23">
        <f t="shared" ref="L4:L35" si="0">D4*4.5+E4*2+F4*2+G4*2+H4*2+I4*1.5+J4*3+K4*1.5</f>
        <v>1564</v>
      </c>
      <c r="M4" s="23">
        <v>18.5</v>
      </c>
      <c r="N4" s="23">
        <f t="shared" ref="N4:N35" si="1">L4/M4</f>
        <v>84.540540540540547</v>
      </c>
      <c r="P4" s="4" t="s">
        <v>132</v>
      </c>
      <c r="Q4" s="4" t="s">
        <v>133</v>
      </c>
      <c r="R4" s="5">
        <v>90</v>
      </c>
      <c r="S4" s="5">
        <v>83</v>
      </c>
      <c r="T4" s="5">
        <v>88</v>
      </c>
      <c r="U4" s="5">
        <v>76</v>
      </c>
      <c r="V4" s="5">
        <v>97</v>
      </c>
      <c r="W4" s="5">
        <v>90</v>
      </c>
      <c r="X4" s="5">
        <v>87</v>
      </c>
      <c r="Y4" s="4" t="s">
        <v>186</v>
      </c>
      <c r="Z4" s="4" t="s">
        <v>186</v>
      </c>
      <c r="AA4" s="26">
        <f t="shared" ref="AA4:AA35" si="2">R4*4+S4*2+T4*3.5+U4*3+V4*6+W4*2.5+X4*2+Y4*1+Z4*1</f>
        <v>2233</v>
      </c>
      <c r="AB4" s="26">
        <v>25</v>
      </c>
      <c r="AC4" s="27">
        <f t="shared" ref="AC4:AC35" si="3">AA4/AB4</f>
        <v>89.32</v>
      </c>
      <c r="AD4" s="23">
        <f t="shared" ref="AD4:AD35" si="4">L4+AA4</f>
        <v>3797</v>
      </c>
      <c r="AE4" s="23">
        <f t="shared" ref="AE4:AE35" si="5">M4+AB4</f>
        <v>43.5</v>
      </c>
      <c r="AF4" s="23">
        <f t="shared" ref="AF4:AF35" si="6">AD4/AE4</f>
        <v>87.287356321839084</v>
      </c>
    </row>
    <row r="5" spans="1:32" x14ac:dyDescent="0.15">
      <c r="A5" s="3">
        <v>2</v>
      </c>
      <c r="B5" s="4" t="s">
        <v>136</v>
      </c>
      <c r="C5" s="4" t="s">
        <v>137</v>
      </c>
      <c r="D5" s="5">
        <v>96</v>
      </c>
      <c r="E5" s="5">
        <v>81</v>
      </c>
      <c r="F5" s="5">
        <v>94</v>
      </c>
      <c r="G5" s="5">
        <v>86</v>
      </c>
      <c r="H5" s="4" t="s">
        <v>187</v>
      </c>
      <c r="I5" s="5">
        <v>85</v>
      </c>
      <c r="J5" s="5">
        <v>81</v>
      </c>
      <c r="K5" s="5">
        <v>82</v>
      </c>
      <c r="L5" s="23">
        <f t="shared" si="0"/>
        <v>1617.5</v>
      </c>
      <c r="M5" s="23">
        <v>18.5</v>
      </c>
      <c r="N5" s="23">
        <f t="shared" si="1"/>
        <v>87.432432432432435</v>
      </c>
      <c r="P5" s="4" t="s">
        <v>136</v>
      </c>
      <c r="Q5" s="4" t="s">
        <v>137</v>
      </c>
      <c r="R5" s="5">
        <v>90</v>
      </c>
      <c r="S5" s="5">
        <v>77</v>
      </c>
      <c r="T5" s="5">
        <v>75</v>
      </c>
      <c r="U5" s="5">
        <v>84</v>
      </c>
      <c r="V5" s="5">
        <v>86</v>
      </c>
      <c r="W5" s="5">
        <v>83</v>
      </c>
      <c r="X5" s="5">
        <v>83</v>
      </c>
      <c r="Y5" s="4" t="s">
        <v>186</v>
      </c>
      <c r="Z5" s="4" t="s">
        <v>186</v>
      </c>
      <c r="AA5" s="26">
        <f t="shared" si="2"/>
        <v>2108</v>
      </c>
      <c r="AB5" s="26">
        <v>25</v>
      </c>
      <c r="AC5" s="27">
        <f t="shared" si="3"/>
        <v>84.32</v>
      </c>
      <c r="AD5" s="23">
        <f t="shared" si="4"/>
        <v>3725.5</v>
      </c>
      <c r="AE5" s="23">
        <f t="shared" si="5"/>
        <v>43.5</v>
      </c>
      <c r="AF5" s="23">
        <f t="shared" si="6"/>
        <v>85.643678160919535</v>
      </c>
    </row>
    <row r="6" spans="1:32" x14ac:dyDescent="0.15">
      <c r="A6" s="3">
        <v>3</v>
      </c>
      <c r="B6" s="4">
        <v>140909231</v>
      </c>
      <c r="C6" s="4" t="s">
        <v>215</v>
      </c>
      <c r="D6" s="5">
        <v>97</v>
      </c>
      <c r="E6" s="5">
        <v>77</v>
      </c>
      <c r="F6" s="5">
        <v>86</v>
      </c>
      <c r="G6" s="5">
        <v>85</v>
      </c>
      <c r="H6" s="4" t="s">
        <v>187</v>
      </c>
      <c r="I6" s="5">
        <v>85</v>
      </c>
      <c r="J6" s="5">
        <v>84</v>
      </c>
      <c r="K6" s="5">
        <v>76</v>
      </c>
      <c r="L6" s="23">
        <f t="shared" si="0"/>
        <v>1596</v>
      </c>
      <c r="M6" s="23">
        <v>18.5</v>
      </c>
      <c r="N6" s="23">
        <f t="shared" si="1"/>
        <v>86.270270270270274</v>
      </c>
      <c r="P6" s="4">
        <v>140909231</v>
      </c>
      <c r="Q6" s="4" t="s">
        <v>205</v>
      </c>
      <c r="R6" s="5">
        <v>87</v>
      </c>
      <c r="S6" s="5">
        <v>91</v>
      </c>
      <c r="T6" s="5">
        <v>80</v>
      </c>
      <c r="U6" s="5">
        <v>79</v>
      </c>
      <c r="V6" s="5">
        <v>77</v>
      </c>
      <c r="W6" s="5">
        <v>75</v>
      </c>
      <c r="X6" s="5">
        <v>89</v>
      </c>
      <c r="Y6" s="4" t="s">
        <v>187</v>
      </c>
      <c r="Z6" s="4" t="s">
        <v>186</v>
      </c>
      <c r="AA6" s="26">
        <f t="shared" si="2"/>
        <v>2054.5</v>
      </c>
      <c r="AB6" s="26">
        <v>25</v>
      </c>
      <c r="AC6" s="27">
        <f t="shared" si="3"/>
        <v>82.18</v>
      </c>
      <c r="AD6" s="23">
        <f t="shared" si="4"/>
        <v>3650.5</v>
      </c>
      <c r="AE6" s="23">
        <f t="shared" si="5"/>
        <v>43.5</v>
      </c>
      <c r="AF6" s="23">
        <f t="shared" si="6"/>
        <v>83.919540229885058</v>
      </c>
    </row>
    <row r="7" spans="1:32" x14ac:dyDescent="0.15">
      <c r="A7" s="3">
        <v>4</v>
      </c>
      <c r="B7" s="4" t="s">
        <v>144</v>
      </c>
      <c r="C7" s="4" t="s">
        <v>145</v>
      </c>
      <c r="D7" s="5">
        <v>91</v>
      </c>
      <c r="E7" s="5">
        <v>74</v>
      </c>
      <c r="F7" s="5">
        <v>91</v>
      </c>
      <c r="G7" s="5">
        <v>86</v>
      </c>
      <c r="H7" s="4" t="s">
        <v>187</v>
      </c>
      <c r="I7" s="5">
        <v>85</v>
      </c>
      <c r="J7" s="5">
        <v>82</v>
      </c>
      <c r="K7" s="5">
        <v>75</v>
      </c>
      <c r="L7" s="23">
        <f t="shared" si="0"/>
        <v>1567.5</v>
      </c>
      <c r="M7" s="23">
        <v>18.5</v>
      </c>
      <c r="N7" s="23">
        <f t="shared" si="1"/>
        <v>84.729729729729726</v>
      </c>
      <c r="P7" s="4" t="s">
        <v>144</v>
      </c>
      <c r="Q7" s="4" t="s">
        <v>145</v>
      </c>
      <c r="R7" s="5">
        <v>78</v>
      </c>
      <c r="S7" s="5">
        <v>77</v>
      </c>
      <c r="T7" s="5">
        <v>88</v>
      </c>
      <c r="U7" s="5">
        <v>73</v>
      </c>
      <c r="V7" s="5">
        <v>88</v>
      </c>
      <c r="W7" s="5">
        <v>85</v>
      </c>
      <c r="X7" s="5">
        <v>77</v>
      </c>
      <c r="Y7" s="4" t="s">
        <v>187</v>
      </c>
      <c r="Z7" s="4" t="s">
        <v>186</v>
      </c>
      <c r="AA7" s="26">
        <f t="shared" si="2"/>
        <v>2067.5</v>
      </c>
      <c r="AB7" s="26">
        <v>25</v>
      </c>
      <c r="AC7" s="27">
        <f t="shared" si="3"/>
        <v>82.7</v>
      </c>
      <c r="AD7" s="23">
        <f t="shared" si="4"/>
        <v>3635</v>
      </c>
      <c r="AE7" s="23">
        <f t="shared" si="5"/>
        <v>43.5</v>
      </c>
      <c r="AF7" s="23">
        <f t="shared" si="6"/>
        <v>83.563218390804593</v>
      </c>
    </row>
    <row r="8" spans="1:32" x14ac:dyDescent="0.15">
      <c r="A8" s="3">
        <v>5</v>
      </c>
      <c r="B8" s="4" t="s">
        <v>61</v>
      </c>
      <c r="C8" s="4" t="s">
        <v>62</v>
      </c>
      <c r="D8" s="5">
        <v>91</v>
      </c>
      <c r="E8" s="5">
        <v>69</v>
      </c>
      <c r="F8" s="5">
        <v>90</v>
      </c>
      <c r="G8" s="5">
        <v>88</v>
      </c>
      <c r="H8" s="4" t="s">
        <v>187</v>
      </c>
      <c r="I8" s="5">
        <v>85</v>
      </c>
      <c r="J8" s="5">
        <v>80</v>
      </c>
      <c r="K8" s="5">
        <v>81</v>
      </c>
      <c r="L8" s="23">
        <f t="shared" si="0"/>
        <v>1562.5</v>
      </c>
      <c r="M8" s="23">
        <v>18.5</v>
      </c>
      <c r="N8" s="23">
        <f t="shared" si="1"/>
        <v>84.459459459459453</v>
      </c>
      <c r="P8" s="4" t="s">
        <v>61</v>
      </c>
      <c r="Q8" s="4" t="s">
        <v>62</v>
      </c>
      <c r="R8" s="5">
        <v>91</v>
      </c>
      <c r="S8" s="5">
        <v>83</v>
      </c>
      <c r="T8" s="5">
        <v>90</v>
      </c>
      <c r="U8" s="5">
        <v>66</v>
      </c>
      <c r="V8" s="5">
        <v>76</v>
      </c>
      <c r="W8" s="5">
        <v>87</v>
      </c>
      <c r="X8" s="5">
        <v>79</v>
      </c>
      <c r="Y8" s="4" t="s">
        <v>186</v>
      </c>
      <c r="Z8" s="4" t="s">
        <v>186</v>
      </c>
      <c r="AA8" s="26">
        <f t="shared" si="2"/>
        <v>2064.5</v>
      </c>
      <c r="AB8" s="26">
        <v>25</v>
      </c>
      <c r="AC8" s="27">
        <f t="shared" si="3"/>
        <v>82.58</v>
      </c>
      <c r="AD8" s="23">
        <f t="shared" si="4"/>
        <v>3627</v>
      </c>
      <c r="AE8" s="23">
        <f t="shared" si="5"/>
        <v>43.5</v>
      </c>
      <c r="AF8" s="23">
        <f t="shared" si="6"/>
        <v>83.379310344827587</v>
      </c>
    </row>
    <row r="9" spans="1:32" x14ac:dyDescent="0.15">
      <c r="A9" s="3">
        <v>6</v>
      </c>
      <c r="B9" s="4" t="s">
        <v>59</v>
      </c>
      <c r="C9" s="4" t="s">
        <v>60</v>
      </c>
      <c r="D9" s="5">
        <v>95</v>
      </c>
      <c r="E9" s="5">
        <v>69</v>
      </c>
      <c r="F9" s="5">
        <v>72</v>
      </c>
      <c r="G9" s="5">
        <v>82</v>
      </c>
      <c r="H9" s="4" t="s">
        <v>187</v>
      </c>
      <c r="I9" s="5">
        <v>83</v>
      </c>
      <c r="J9" s="5">
        <v>80</v>
      </c>
      <c r="K9" s="5">
        <v>65</v>
      </c>
      <c r="L9" s="23">
        <f t="shared" si="0"/>
        <v>1505.5</v>
      </c>
      <c r="M9" s="23">
        <v>18.5</v>
      </c>
      <c r="N9" s="23">
        <f t="shared" si="1"/>
        <v>81.378378378378372</v>
      </c>
      <c r="P9" s="4" t="s">
        <v>59</v>
      </c>
      <c r="Q9" s="4" t="s">
        <v>60</v>
      </c>
      <c r="R9" s="5">
        <v>93</v>
      </c>
      <c r="S9" s="5">
        <v>73</v>
      </c>
      <c r="T9" s="5">
        <v>87</v>
      </c>
      <c r="U9" s="5">
        <v>69</v>
      </c>
      <c r="V9" s="5">
        <v>88</v>
      </c>
      <c r="W9" s="5">
        <v>88</v>
      </c>
      <c r="X9" s="5">
        <v>79</v>
      </c>
      <c r="Y9" s="4" t="s">
        <v>187</v>
      </c>
      <c r="Z9" s="4" t="s">
        <v>186</v>
      </c>
      <c r="AA9" s="26">
        <f t="shared" si="2"/>
        <v>2115.5</v>
      </c>
      <c r="AB9" s="26">
        <v>25</v>
      </c>
      <c r="AC9" s="27">
        <f t="shared" si="3"/>
        <v>84.62</v>
      </c>
      <c r="AD9" s="23">
        <f t="shared" si="4"/>
        <v>3621</v>
      </c>
      <c r="AE9" s="23">
        <f t="shared" si="5"/>
        <v>43.5</v>
      </c>
      <c r="AF9" s="23">
        <f t="shared" si="6"/>
        <v>83.241379310344826</v>
      </c>
    </row>
    <row r="10" spans="1:32" x14ac:dyDescent="0.15">
      <c r="A10" s="3">
        <v>7</v>
      </c>
      <c r="B10" s="4" t="s">
        <v>57</v>
      </c>
      <c r="C10" s="4" t="s">
        <v>58</v>
      </c>
      <c r="D10" s="5">
        <v>94</v>
      </c>
      <c r="E10" s="5">
        <v>70</v>
      </c>
      <c r="F10" s="5">
        <v>81</v>
      </c>
      <c r="G10" s="5">
        <v>87</v>
      </c>
      <c r="H10" s="4" t="s">
        <v>187</v>
      </c>
      <c r="I10" s="5">
        <v>85</v>
      </c>
      <c r="J10" s="5">
        <v>81</v>
      </c>
      <c r="K10" s="5">
        <v>75</v>
      </c>
      <c r="L10" s="23">
        <f t="shared" si="0"/>
        <v>1552</v>
      </c>
      <c r="M10" s="23">
        <v>18.5</v>
      </c>
      <c r="N10" s="23">
        <f t="shared" si="1"/>
        <v>83.891891891891888</v>
      </c>
      <c r="P10" s="4" t="s">
        <v>57</v>
      </c>
      <c r="Q10" s="4" t="s">
        <v>58</v>
      </c>
      <c r="R10" s="5">
        <v>88</v>
      </c>
      <c r="S10" s="5">
        <v>81</v>
      </c>
      <c r="T10" s="5">
        <v>78</v>
      </c>
      <c r="U10" s="5">
        <v>74</v>
      </c>
      <c r="V10" s="5">
        <v>81</v>
      </c>
      <c r="W10" s="5">
        <v>80</v>
      </c>
      <c r="X10" s="5">
        <v>91</v>
      </c>
      <c r="Y10" s="4" t="s">
        <v>187</v>
      </c>
      <c r="Z10" s="4" t="s">
        <v>186</v>
      </c>
      <c r="AA10" s="26">
        <f t="shared" si="2"/>
        <v>2057</v>
      </c>
      <c r="AB10" s="26">
        <v>25</v>
      </c>
      <c r="AC10" s="27">
        <f t="shared" si="3"/>
        <v>82.28</v>
      </c>
      <c r="AD10" s="23">
        <f t="shared" si="4"/>
        <v>3609</v>
      </c>
      <c r="AE10" s="23">
        <f t="shared" si="5"/>
        <v>43.5</v>
      </c>
      <c r="AF10" s="23">
        <f t="shared" si="6"/>
        <v>82.965517241379317</v>
      </c>
    </row>
    <row r="11" spans="1:32" x14ac:dyDescent="0.15">
      <c r="A11" s="3">
        <v>8</v>
      </c>
      <c r="B11" s="4" t="s">
        <v>69</v>
      </c>
      <c r="C11" s="4" t="s">
        <v>70</v>
      </c>
      <c r="D11" s="5">
        <v>89</v>
      </c>
      <c r="E11" s="5">
        <v>75</v>
      </c>
      <c r="F11" s="5">
        <v>93</v>
      </c>
      <c r="G11" s="5">
        <v>74</v>
      </c>
      <c r="H11" s="4" t="s">
        <v>186</v>
      </c>
      <c r="I11" s="5">
        <v>91</v>
      </c>
      <c r="J11" s="5">
        <v>85</v>
      </c>
      <c r="K11" s="5">
        <v>79</v>
      </c>
      <c r="L11" s="23">
        <f t="shared" si="0"/>
        <v>1584.5</v>
      </c>
      <c r="M11" s="23">
        <v>18.5</v>
      </c>
      <c r="N11" s="23">
        <f t="shared" si="1"/>
        <v>85.648648648648646</v>
      </c>
      <c r="P11" s="4" t="s">
        <v>69</v>
      </c>
      <c r="Q11" s="4" t="s">
        <v>70</v>
      </c>
      <c r="R11" s="5">
        <v>81</v>
      </c>
      <c r="S11" s="5">
        <v>82</v>
      </c>
      <c r="T11" s="5">
        <v>82</v>
      </c>
      <c r="U11" s="5">
        <v>69</v>
      </c>
      <c r="V11" s="5">
        <v>76</v>
      </c>
      <c r="W11" s="5">
        <v>84</v>
      </c>
      <c r="X11" s="5">
        <v>82</v>
      </c>
      <c r="Y11" s="4" t="s">
        <v>187</v>
      </c>
      <c r="Z11" s="4" t="s">
        <v>186</v>
      </c>
      <c r="AA11" s="26">
        <f t="shared" si="2"/>
        <v>1992</v>
      </c>
      <c r="AB11" s="26">
        <v>25</v>
      </c>
      <c r="AC11" s="27">
        <f t="shared" si="3"/>
        <v>79.680000000000007</v>
      </c>
      <c r="AD11" s="23">
        <f t="shared" si="4"/>
        <v>3576.5</v>
      </c>
      <c r="AE11" s="23">
        <f t="shared" si="5"/>
        <v>43.5</v>
      </c>
      <c r="AF11" s="23">
        <f t="shared" si="6"/>
        <v>82.218390804597703</v>
      </c>
    </row>
    <row r="12" spans="1:32" x14ac:dyDescent="0.15">
      <c r="A12" s="3">
        <v>9</v>
      </c>
      <c r="B12" s="4" t="s">
        <v>79</v>
      </c>
      <c r="C12" s="4" t="s">
        <v>80</v>
      </c>
      <c r="D12" s="5">
        <v>80</v>
      </c>
      <c r="E12" s="5">
        <v>75</v>
      </c>
      <c r="F12" s="5">
        <v>86</v>
      </c>
      <c r="G12" s="5">
        <v>78</v>
      </c>
      <c r="H12" s="4" t="s">
        <v>187</v>
      </c>
      <c r="I12" s="5">
        <v>93</v>
      </c>
      <c r="J12" s="5">
        <v>82</v>
      </c>
      <c r="K12" s="5">
        <v>88</v>
      </c>
      <c r="L12" s="23">
        <f t="shared" si="0"/>
        <v>1525.5</v>
      </c>
      <c r="M12" s="23">
        <v>18.5</v>
      </c>
      <c r="N12" s="23">
        <f t="shared" si="1"/>
        <v>82.459459459459453</v>
      </c>
      <c r="P12" s="4" t="s">
        <v>79</v>
      </c>
      <c r="Q12" s="4" t="s">
        <v>80</v>
      </c>
      <c r="R12" s="5">
        <v>80</v>
      </c>
      <c r="S12" s="5">
        <v>92</v>
      </c>
      <c r="T12" s="5">
        <v>80</v>
      </c>
      <c r="U12" s="5">
        <v>78</v>
      </c>
      <c r="V12" s="5">
        <v>73</v>
      </c>
      <c r="W12" s="5">
        <v>77</v>
      </c>
      <c r="X12" s="5">
        <v>86</v>
      </c>
      <c r="Y12" s="4" t="s">
        <v>186</v>
      </c>
      <c r="Z12" s="4" t="s">
        <v>186</v>
      </c>
      <c r="AA12" s="26">
        <f t="shared" si="2"/>
        <v>2010.5</v>
      </c>
      <c r="AB12" s="26">
        <v>25</v>
      </c>
      <c r="AC12" s="27">
        <f t="shared" si="3"/>
        <v>80.42</v>
      </c>
      <c r="AD12" s="23">
        <f t="shared" si="4"/>
        <v>3536</v>
      </c>
      <c r="AE12" s="23">
        <f t="shared" si="5"/>
        <v>43.5</v>
      </c>
      <c r="AF12" s="23">
        <f t="shared" si="6"/>
        <v>81.287356321839084</v>
      </c>
    </row>
    <row r="13" spans="1:32" x14ac:dyDescent="0.15">
      <c r="A13" s="3">
        <v>10</v>
      </c>
      <c r="B13" s="4" t="s">
        <v>106</v>
      </c>
      <c r="C13" s="4" t="s">
        <v>107</v>
      </c>
      <c r="D13" s="5">
        <v>80</v>
      </c>
      <c r="E13" s="5">
        <v>70</v>
      </c>
      <c r="F13" s="5">
        <v>84</v>
      </c>
      <c r="G13" s="5">
        <v>85</v>
      </c>
      <c r="H13" s="4" t="s">
        <v>186</v>
      </c>
      <c r="I13" s="5">
        <v>81</v>
      </c>
      <c r="J13" s="5">
        <v>83</v>
      </c>
      <c r="K13" s="5">
        <v>78</v>
      </c>
      <c r="L13" s="23">
        <f t="shared" si="0"/>
        <v>1515.5</v>
      </c>
      <c r="M13" s="23">
        <v>18.5</v>
      </c>
      <c r="N13" s="23">
        <f t="shared" si="1"/>
        <v>81.918918918918919</v>
      </c>
      <c r="P13" s="4" t="s">
        <v>106</v>
      </c>
      <c r="Q13" s="4" t="s">
        <v>107</v>
      </c>
      <c r="R13" s="5">
        <v>73</v>
      </c>
      <c r="S13" s="5">
        <v>84</v>
      </c>
      <c r="T13" s="5">
        <v>84</v>
      </c>
      <c r="U13" s="5">
        <v>80</v>
      </c>
      <c r="V13" s="5">
        <v>78</v>
      </c>
      <c r="W13" s="5">
        <v>76</v>
      </c>
      <c r="X13" s="5">
        <v>93</v>
      </c>
      <c r="Y13" s="4" t="s">
        <v>187</v>
      </c>
      <c r="Z13" s="4" t="s">
        <v>186</v>
      </c>
      <c r="AA13" s="26">
        <f t="shared" si="2"/>
        <v>2018</v>
      </c>
      <c r="AB13" s="26">
        <v>25</v>
      </c>
      <c r="AC13" s="27">
        <f t="shared" si="3"/>
        <v>80.72</v>
      </c>
      <c r="AD13" s="23">
        <f t="shared" si="4"/>
        <v>3533.5</v>
      </c>
      <c r="AE13" s="23">
        <f t="shared" si="5"/>
        <v>43.5</v>
      </c>
      <c r="AF13" s="23">
        <f t="shared" si="6"/>
        <v>81.229885057471265</v>
      </c>
    </row>
    <row r="14" spans="1:32" x14ac:dyDescent="0.15">
      <c r="A14" s="3">
        <v>11</v>
      </c>
      <c r="B14" s="4" t="s">
        <v>130</v>
      </c>
      <c r="C14" s="4" t="s">
        <v>131</v>
      </c>
      <c r="D14" s="5">
        <v>90</v>
      </c>
      <c r="E14" s="5">
        <v>77</v>
      </c>
      <c r="F14" s="5">
        <v>78</v>
      </c>
      <c r="G14" s="5">
        <v>89</v>
      </c>
      <c r="H14" s="4" t="s">
        <v>187</v>
      </c>
      <c r="I14" s="5">
        <v>85</v>
      </c>
      <c r="J14" s="5">
        <v>82</v>
      </c>
      <c r="K14" s="5">
        <v>71</v>
      </c>
      <c r="L14" s="23">
        <f t="shared" si="0"/>
        <v>1543</v>
      </c>
      <c r="M14" s="23">
        <v>18.5</v>
      </c>
      <c r="N14" s="23">
        <f t="shared" si="1"/>
        <v>83.405405405405403</v>
      </c>
      <c r="P14" s="4" t="s">
        <v>130</v>
      </c>
      <c r="Q14" s="4" t="s">
        <v>131</v>
      </c>
      <c r="R14" s="5">
        <v>81</v>
      </c>
      <c r="S14" s="5">
        <v>77</v>
      </c>
      <c r="T14" s="5">
        <v>78</v>
      </c>
      <c r="U14" s="5">
        <v>75</v>
      </c>
      <c r="V14" s="5">
        <v>78</v>
      </c>
      <c r="W14" s="5">
        <v>69</v>
      </c>
      <c r="X14" s="5">
        <v>90</v>
      </c>
      <c r="Y14" s="4" t="s">
        <v>187</v>
      </c>
      <c r="Z14" s="4" t="s">
        <v>186</v>
      </c>
      <c r="AA14" s="26">
        <f t="shared" si="2"/>
        <v>1976.5</v>
      </c>
      <c r="AB14" s="26">
        <v>25</v>
      </c>
      <c r="AC14" s="27">
        <f t="shared" si="3"/>
        <v>79.06</v>
      </c>
      <c r="AD14" s="23">
        <f t="shared" si="4"/>
        <v>3519.5</v>
      </c>
      <c r="AE14" s="23">
        <f t="shared" si="5"/>
        <v>43.5</v>
      </c>
      <c r="AF14" s="23">
        <f t="shared" si="6"/>
        <v>80.908045977011497</v>
      </c>
    </row>
    <row r="15" spans="1:32" x14ac:dyDescent="0.15">
      <c r="A15" s="3">
        <v>12</v>
      </c>
      <c r="B15" s="4" t="s">
        <v>73</v>
      </c>
      <c r="C15" s="4" t="s">
        <v>74</v>
      </c>
      <c r="D15" s="5">
        <v>86</v>
      </c>
      <c r="E15" s="5">
        <v>73</v>
      </c>
      <c r="F15" s="5">
        <v>76</v>
      </c>
      <c r="G15" s="5">
        <v>84</v>
      </c>
      <c r="H15" s="4" t="s">
        <v>187</v>
      </c>
      <c r="I15" s="5">
        <v>91</v>
      </c>
      <c r="J15" s="5">
        <v>83</v>
      </c>
      <c r="K15" s="5">
        <v>75</v>
      </c>
      <c r="L15" s="23">
        <f t="shared" si="0"/>
        <v>1521</v>
      </c>
      <c r="M15" s="23">
        <v>18.5</v>
      </c>
      <c r="N15" s="23">
        <f t="shared" si="1"/>
        <v>82.21621621621621</v>
      </c>
      <c r="P15" s="4" t="s">
        <v>73</v>
      </c>
      <c r="Q15" s="4" t="s">
        <v>74</v>
      </c>
      <c r="R15" s="5">
        <v>71</v>
      </c>
      <c r="S15" s="5">
        <v>89</v>
      </c>
      <c r="T15" s="5">
        <v>86</v>
      </c>
      <c r="U15" s="5">
        <v>71</v>
      </c>
      <c r="V15" s="5">
        <v>76</v>
      </c>
      <c r="W15" s="5">
        <v>87</v>
      </c>
      <c r="X15" s="5">
        <v>79</v>
      </c>
      <c r="Y15" s="4" t="s">
        <v>187</v>
      </c>
      <c r="Z15" s="4" t="s">
        <v>186</v>
      </c>
      <c r="AA15" s="26">
        <f t="shared" si="2"/>
        <v>1987.5</v>
      </c>
      <c r="AB15" s="26">
        <v>25</v>
      </c>
      <c r="AC15" s="27">
        <f t="shared" si="3"/>
        <v>79.5</v>
      </c>
      <c r="AD15" s="23">
        <f t="shared" si="4"/>
        <v>3508.5</v>
      </c>
      <c r="AE15" s="23">
        <f t="shared" si="5"/>
        <v>43.5</v>
      </c>
      <c r="AF15" s="23">
        <f t="shared" si="6"/>
        <v>80.65517241379311</v>
      </c>
    </row>
    <row r="16" spans="1:32" x14ac:dyDescent="0.15">
      <c r="A16" s="3">
        <v>13</v>
      </c>
      <c r="B16" s="4" t="s">
        <v>148</v>
      </c>
      <c r="C16" s="4" t="s">
        <v>149</v>
      </c>
      <c r="D16" s="5">
        <v>81</v>
      </c>
      <c r="E16" s="5">
        <v>79</v>
      </c>
      <c r="F16" s="5">
        <v>91</v>
      </c>
      <c r="G16" s="5">
        <v>80</v>
      </c>
      <c r="H16" s="4" t="s">
        <v>187</v>
      </c>
      <c r="I16" s="5">
        <v>85</v>
      </c>
      <c r="J16" s="5">
        <v>83</v>
      </c>
      <c r="K16" s="5">
        <v>81</v>
      </c>
      <c r="L16" s="23">
        <f t="shared" si="0"/>
        <v>1532.5</v>
      </c>
      <c r="M16" s="23">
        <v>18.5</v>
      </c>
      <c r="N16" s="23">
        <f t="shared" si="1"/>
        <v>82.837837837837839</v>
      </c>
      <c r="P16" s="4" t="s">
        <v>148</v>
      </c>
      <c r="Q16" s="4" t="s">
        <v>149</v>
      </c>
      <c r="R16" s="5">
        <v>70</v>
      </c>
      <c r="S16" s="5">
        <v>84</v>
      </c>
      <c r="T16" s="5">
        <v>77</v>
      </c>
      <c r="U16" s="5">
        <v>77</v>
      </c>
      <c r="V16" s="5">
        <v>75</v>
      </c>
      <c r="W16" s="5">
        <v>73</v>
      </c>
      <c r="X16" s="5">
        <v>89</v>
      </c>
      <c r="Y16" s="4" t="s">
        <v>187</v>
      </c>
      <c r="Z16" s="4" t="s">
        <v>186</v>
      </c>
      <c r="AA16" s="26">
        <f t="shared" si="2"/>
        <v>1939</v>
      </c>
      <c r="AB16" s="26">
        <v>25</v>
      </c>
      <c r="AC16" s="27">
        <f t="shared" si="3"/>
        <v>77.56</v>
      </c>
      <c r="AD16" s="23">
        <f t="shared" si="4"/>
        <v>3471.5</v>
      </c>
      <c r="AE16" s="23">
        <f t="shared" si="5"/>
        <v>43.5</v>
      </c>
      <c r="AF16" s="23">
        <f t="shared" si="6"/>
        <v>79.804597701149419</v>
      </c>
    </row>
    <row r="17" spans="1:32" x14ac:dyDescent="0.15">
      <c r="A17" s="3">
        <v>14</v>
      </c>
      <c r="B17" s="4">
        <v>140909209</v>
      </c>
      <c r="C17" s="4" t="s">
        <v>163</v>
      </c>
      <c r="D17" s="5">
        <v>92</v>
      </c>
      <c r="E17" s="5">
        <v>71</v>
      </c>
      <c r="F17" s="5">
        <v>65</v>
      </c>
      <c r="G17" s="5">
        <v>79</v>
      </c>
      <c r="H17" s="4" t="s">
        <v>187</v>
      </c>
      <c r="I17" s="5">
        <v>81</v>
      </c>
      <c r="J17" s="5">
        <v>83</v>
      </c>
      <c r="K17" s="5">
        <v>84</v>
      </c>
      <c r="L17" s="23">
        <f t="shared" si="0"/>
        <v>1510.5</v>
      </c>
      <c r="M17" s="23">
        <v>18.5</v>
      </c>
      <c r="N17" s="23">
        <f t="shared" si="1"/>
        <v>81.648648648648646</v>
      </c>
      <c r="P17" s="4">
        <v>140909209</v>
      </c>
      <c r="Q17" s="4" t="s">
        <v>203</v>
      </c>
      <c r="R17" s="5">
        <v>76</v>
      </c>
      <c r="S17" s="5">
        <v>86</v>
      </c>
      <c r="T17" s="5">
        <v>86</v>
      </c>
      <c r="U17" s="5">
        <v>84</v>
      </c>
      <c r="V17" s="5">
        <v>70</v>
      </c>
      <c r="W17" s="5">
        <v>68</v>
      </c>
      <c r="X17" s="5">
        <v>77</v>
      </c>
      <c r="Y17" s="4" t="s">
        <v>187</v>
      </c>
      <c r="Z17" s="4" t="s">
        <v>186</v>
      </c>
      <c r="AA17" s="26">
        <f t="shared" si="2"/>
        <v>1953</v>
      </c>
      <c r="AB17" s="26">
        <v>25</v>
      </c>
      <c r="AC17" s="27">
        <f t="shared" si="3"/>
        <v>78.12</v>
      </c>
      <c r="AD17" s="23">
        <f t="shared" si="4"/>
        <v>3463.5</v>
      </c>
      <c r="AE17" s="23">
        <f t="shared" si="5"/>
        <v>43.5</v>
      </c>
      <c r="AF17" s="23">
        <f t="shared" si="6"/>
        <v>79.620689655172413</v>
      </c>
    </row>
    <row r="18" spans="1:32" x14ac:dyDescent="0.15">
      <c r="A18" s="3">
        <v>15</v>
      </c>
      <c r="B18" s="4" t="s">
        <v>55</v>
      </c>
      <c r="C18" s="4" t="s">
        <v>56</v>
      </c>
      <c r="D18" s="5">
        <v>99</v>
      </c>
      <c r="E18" s="5">
        <v>69</v>
      </c>
      <c r="F18" s="5">
        <v>87</v>
      </c>
      <c r="G18" s="5">
        <v>86</v>
      </c>
      <c r="H18" s="4" t="s">
        <v>187</v>
      </c>
      <c r="I18" s="5">
        <v>81</v>
      </c>
      <c r="J18" s="5">
        <v>83</v>
      </c>
      <c r="K18" s="5">
        <v>64</v>
      </c>
      <c r="L18" s="23">
        <f t="shared" si="0"/>
        <v>1566</v>
      </c>
      <c r="M18" s="23">
        <v>18.5</v>
      </c>
      <c r="N18" s="23">
        <f t="shared" si="1"/>
        <v>84.648648648648646</v>
      </c>
      <c r="P18" s="4" t="s">
        <v>55</v>
      </c>
      <c r="Q18" s="4" t="s">
        <v>56</v>
      </c>
      <c r="R18" s="5">
        <v>73</v>
      </c>
      <c r="S18" s="5">
        <v>74</v>
      </c>
      <c r="T18" s="5">
        <v>81</v>
      </c>
      <c r="U18" s="5">
        <v>70</v>
      </c>
      <c r="V18" s="5">
        <v>77</v>
      </c>
      <c r="W18" s="5">
        <v>63</v>
      </c>
      <c r="X18" s="5">
        <v>82</v>
      </c>
      <c r="Y18" s="4" t="s">
        <v>187</v>
      </c>
      <c r="Z18" s="4" t="s">
        <v>186</v>
      </c>
      <c r="AA18" s="26">
        <f t="shared" si="2"/>
        <v>1897</v>
      </c>
      <c r="AB18" s="26">
        <v>25</v>
      </c>
      <c r="AC18" s="27">
        <f t="shared" si="3"/>
        <v>75.88</v>
      </c>
      <c r="AD18" s="23">
        <f t="shared" si="4"/>
        <v>3463</v>
      </c>
      <c r="AE18" s="23">
        <f t="shared" si="5"/>
        <v>43.5</v>
      </c>
      <c r="AF18" s="23">
        <f t="shared" si="6"/>
        <v>79.609195402298852</v>
      </c>
    </row>
    <row r="19" spans="1:32" x14ac:dyDescent="0.15">
      <c r="A19" s="3">
        <v>16</v>
      </c>
      <c r="B19" s="4" t="s">
        <v>21</v>
      </c>
      <c r="C19" s="4" t="s">
        <v>22</v>
      </c>
      <c r="D19" s="5">
        <v>75</v>
      </c>
      <c r="E19" s="5">
        <v>82</v>
      </c>
      <c r="F19" s="5">
        <v>80</v>
      </c>
      <c r="G19" s="5">
        <v>72</v>
      </c>
      <c r="H19" s="4" t="s">
        <v>186</v>
      </c>
      <c r="I19" s="5">
        <v>81</v>
      </c>
      <c r="J19" s="5">
        <v>82</v>
      </c>
      <c r="K19" s="5">
        <v>81</v>
      </c>
      <c r="L19" s="23">
        <f t="shared" si="0"/>
        <v>1484.5</v>
      </c>
      <c r="M19" s="23">
        <v>18.5</v>
      </c>
      <c r="N19" s="23">
        <f t="shared" si="1"/>
        <v>80.243243243243242</v>
      </c>
      <c r="P19" s="4" t="s">
        <v>21</v>
      </c>
      <c r="Q19" s="4" t="s">
        <v>22</v>
      </c>
      <c r="R19" s="5">
        <v>73</v>
      </c>
      <c r="S19" s="5">
        <v>82</v>
      </c>
      <c r="T19" s="5">
        <v>83</v>
      </c>
      <c r="U19" s="5">
        <v>86</v>
      </c>
      <c r="V19" s="5">
        <v>78</v>
      </c>
      <c r="W19" s="5">
        <v>67</v>
      </c>
      <c r="X19" s="5">
        <v>77</v>
      </c>
      <c r="Y19" s="4" t="s">
        <v>187</v>
      </c>
      <c r="Z19" s="4" t="s">
        <v>186</v>
      </c>
      <c r="AA19" s="26">
        <f t="shared" si="2"/>
        <v>1974</v>
      </c>
      <c r="AB19" s="26">
        <v>25</v>
      </c>
      <c r="AC19" s="27">
        <f t="shared" si="3"/>
        <v>78.959999999999994</v>
      </c>
      <c r="AD19" s="23">
        <f t="shared" si="4"/>
        <v>3458.5</v>
      </c>
      <c r="AE19" s="23">
        <f t="shared" si="5"/>
        <v>43.5</v>
      </c>
      <c r="AF19" s="23">
        <f t="shared" si="6"/>
        <v>79.505747126436788</v>
      </c>
    </row>
    <row r="20" spans="1:32" x14ac:dyDescent="0.15">
      <c r="A20" s="3">
        <v>17</v>
      </c>
      <c r="B20" s="4" t="s">
        <v>35</v>
      </c>
      <c r="C20" s="4" t="s">
        <v>36</v>
      </c>
      <c r="D20" s="5">
        <v>80</v>
      </c>
      <c r="E20" s="5">
        <v>60</v>
      </c>
      <c r="F20" s="5">
        <v>73</v>
      </c>
      <c r="G20" s="5">
        <v>78</v>
      </c>
      <c r="H20" s="4" t="s">
        <v>186</v>
      </c>
      <c r="I20" s="5">
        <v>85</v>
      </c>
      <c r="J20" s="5">
        <v>82</v>
      </c>
      <c r="K20" s="5">
        <v>65</v>
      </c>
      <c r="L20" s="23">
        <f t="shared" si="0"/>
        <v>1443</v>
      </c>
      <c r="M20" s="23">
        <v>18.5</v>
      </c>
      <c r="N20" s="23">
        <f t="shared" si="1"/>
        <v>78</v>
      </c>
      <c r="P20" s="4" t="s">
        <v>35</v>
      </c>
      <c r="Q20" s="4" t="s">
        <v>36</v>
      </c>
      <c r="R20" s="5">
        <v>85</v>
      </c>
      <c r="S20" s="5">
        <v>80</v>
      </c>
      <c r="T20" s="5">
        <v>73</v>
      </c>
      <c r="U20" s="5">
        <v>81</v>
      </c>
      <c r="V20" s="5">
        <v>79</v>
      </c>
      <c r="W20" s="5">
        <v>83</v>
      </c>
      <c r="X20" s="5">
        <v>77</v>
      </c>
      <c r="Y20" s="4" t="s">
        <v>187</v>
      </c>
      <c r="Z20" s="4" t="s">
        <v>186</v>
      </c>
      <c r="AA20" s="26">
        <f t="shared" si="2"/>
        <v>2014</v>
      </c>
      <c r="AB20" s="26">
        <v>25</v>
      </c>
      <c r="AC20" s="27">
        <f t="shared" si="3"/>
        <v>80.56</v>
      </c>
      <c r="AD20" s="23">
        <f t="shared" si="4"/>
        <v>3457</v>
      </c>
      <c r="AE20" s="23">
        <f t="shared" si="5"/>
        <v>43.5</v>
      </c>
      <c r="AF20" s="23">
        <f t="shared" si="6"/>
        <v>79.47126436781609</v>
      </c>
    </row>
    <row r="21" spans="1:32" x14ac:dyDescent="0.15">
      <c r="A21" s="3">
        <v>18</v>
      </c>
      <c r="B21" s="4">
        <v>140909123</v>
      </c>
      <c r="C21" s="4" t="s">
        <v>162</v>
      </c>
      <c r="D21" s="5">
        <v>84</v>
      </c>
      <c r="E21" s="5">
        <v>63</v>
      </c>
      <c r="F21" s="5">
        <v>87</v>
      </c>
      <c r="G21" s="5">
        <v>85</v>
      </c>
      <c r="H21" s="4" t="s">
        <v>187</v>
      </c>
      <c r="I21" s="5">
        <v>83</v>
      </c>
      <c r="J21" s="5">
        <v>83</v>
      </c>
      <c r="K21" s="5">
        <v>73</v>
      </c>
      <c r="L21" s="23">
        <f t="shared" si="0"/>
        <v>1501</v>
      </c>
      <c r="M21" s="23">
        <v>18.5</v>
      </c>
      <c r="N21" s="23">
        <f t="shared" si="1"/>
        <v>81.13513513513513</v>
      </c>
      <c r="P21" s="4">
        <v>140909123</v>
      </c>
      <c r="Q21" s="4" t="s">
        <v>200</v>
      </c>
      <c r="R21" s="5">
        <v>67</v>
      </c>
      <c r="S21" s="5">
        <v>76</v>
      </c>
      <c r="T21" s="5">
        <v>90</v>
      </c>
      <c r="U21" s="5">
        <v>71</v>
      </c>
      <c r="V21" s="5">
        <v>84</v>
      </c>
      <c r="W21" s="5">
        <v>60</v>
      </c>
      <c r="X21" s="5">
        <v>80</v>
      </c>
      <c r="Y21" s="4" t="s">
        <v>187</v>
      </c>
      <c r="Z21" s="4" t="s">
        <v>186</v>
      </c>
      <c r="AA21" s="26">
        <f t="shared" si="2"/>
        <v>1942</v>
      </c>
      <c r="AB21" s="26">
        <v>25</v>
      </c>
      <c r="AC21" s="27">
        <f t="shared" si="3"/>
        <v>77.680000000000007</v>
      </c>
      <c r="AD21" s="23">
        <f t="shared" si="4"/>
        <v>3443</v>
      </c>
      <c r="AE21" s="23">
        <f t="shared" si="5"/>
        <v>43.5</v>
      </c>
      <c r="AF21" s="23">
        <f t="shared" si="6"/>
        <v>79.149425287356323</v>
      </c>
    </row>
    <row r="22" spans="1:32" x14ac:dyDescent="0.15">
      <c r="A22" s="3">
        <v>19</v>
      </c>
      <c r="B22" s="4" t="s">
        <v>63</v>
      </c>
      <c r="C22" s="4" t="s">
        <v>64</v>
      </c>
      <c r="D22" s="5">
        <v>92</v>
      </c>
      <c r="E22" s="5">
        <v>72</v>
      </c>
      <c r="F22" s="5">
        <v>91</v>
      </c>
      <c r="G22" s="5">
        <v>74</v>
      </c>
      <c r="H22" s="4" t="s">
        <v>187</v>
      </c>
      <c r="I22" s="5">
        <v>81</v>
      </c>
      <c r="J22" s="5">
        <v>80</v>
      </c>
      <c r="K22" s="4" t="s">
        <v>185</v>
      </c>
      <c r="L22" s="23">
        <f t="shared" si="0"/>
        <v>1513.25</v>
      </c>
      <c r="M22" s="23">
        <v>18.5</v>
      </c>
      <c r="N22" s="23">
        <f t="shared" si="1"/>
        <v>81.797297297297291</v>
      </c>
      <c r="P22" s="4" t="s">
        <v>63</v>
      </c>
      <c r="Q22" s="4" t="s">
        <v>64</v>
      </c>
      <c r="R22" s="5">
        <v>72</v>
      </c>
      <c r="S22" s="5">
        <v>72</v>
      </c>
      <c r="T22" s="5">
        <v>85</v>
      </c>
      <c r="U22" s="5">
        <v>66</v>
      </c>
      <c r="V22" s="5">
        <v>76</v>
      </c>
      <c r="W22" s="5">
        <v>68</v>
      </c>
      <c r="X22" s="5">
        <v>87</v>
      </c>
      <c r="Y22" s="4" t="s">
        <v>187</v>
      </c>
      <c r="Z22" s="4" t="s">
        <v>186</v>
      </c>
      <c r="AA22" s="26">
        <f t="shared" si="2"/>
        <v>1907.5</v>
      </c>
      <c r="AB22" s="26">
        <v>25</v>
      </c>
      <c r="AC22" s="27">
        <f t="shared" si="3"/>
        <v>76.3</v>
      </c>
      <c r="AD22" s="23">
        <f t="shared" si="4"/>
        <v>3420.75</v>
      </c>
      <c r="AE22" s="23">
        <f t="shared" si="5"/>
        <v>43.5</v>
      </c>
      <c r="AF22" s="23">
        <f t="shared" si="6"/>
        <v>78.637931034482762</v>
      </c>
    </row>
    <row r="23" spans="1:32" x14ac:dyDescent="0.15">
      <c r="A23" s="3">
        <v>20</v>
      </c>
      <c r="B23" s="4" t="s">
        <v>17</v>
      </c>
      <c r="C23" s="4" t="s">
        <v>18</v>
      </c>
      <c r="D23" s="5">
        <v>71</v>
      </c>
      <c r="E23" s="5">
        <v>70</v>
      </c>
      <c r="F23" s="5">
        <v>86</v>
      </c>
      <c r="G23" s="5">
        <v>78</v>
      </c>
      <c r="H23" s="4" t="s">
        <v>187</v>
      </c>
      <c r="I23" s="5">
        <v>85</v>
      </c>
      <c r="J23" s="5">
        <v>83</v>
      </c>
      <c r="K23" s="5">
        <v>89</v>
      </c>
      <c r="L23" s="23">
        <f t="shared" si="0"/>
        <v>1467.5</v>
      </c>
      <c r="M23" s="23">
        <v>18.5</v>
      </c>
      <c r="N23" s="23">
        <f t="shared" si="1"/>
        <v>79.324324324324323</v>
      </c>
      <c r="P23" s="4" t="s">
        <v>17</v>
      </c>
      <c r="Q23" s="4" t="s">
        <v>18</v>
      </c>
      <c r="R23" s="5">
        <v>76</v>
      </c>
      <c r="S23" s="5">
        <v>83</v>
      </c>
      <c r="T23" s="5">
        <v>88</v>
      </c>
      <c r="U23" s="5">
        <v>85</v>
      </c>
      <c r="V23" s="5">
        <v>60</v>
      </c>
      <c r="W23" s="5">
        <v>73</v>
      </c>
      <c r="X23" s="5">
        <v>92</v>
      </c>
      <c r="Y23" s="4" t="s">
        <v>187</v>
      </c>
      <c r="Z23" s="4" t="s">
        <v>186</v>
      </c>
      <c r="AA23" s="26">
        <f t="shared" si="2"/>
        <v>1939.5</v>
      </c>
      <c r="AB23" s="26">
        <v>25</v>
      </c>
      <c r="AC23" s="27">
        <f t="shared" si="3"/>
        <v>77.58</v>
      </c>
      <c r="AD23" s="23">
        <f t="shared" si="4"/>
        <v>3407</v>
      </c>
      <c r="AE23" s="23">
        <f t="shared" si="5"/>
        <v>43.5</v>
      </c>
      <c r="AF23" s="23">
        <f t="shared" si="6"/>
        <v>78.321839080459768</v>
      </c>
    </row>
    <row r="24" spans="1:32" x14ac:dyDescent="0.15">
      <c r="A24" s="3">
        <v>21</v>
      </c>
      <c r="B24" s="4" t="s">
        <v>134</v>
      </c>
      <c r="C24" s="4" t="s">
        <v>135</v>
      </c>
      <c r="D24" s="5">
        <v>94</v>
      </c>
      <c r="E24" s="5">
        <v>63</v>
      </c>
      <c r="F24" s="5">
        <v>93</v>
      </c>
      <c r="G24" s="5">
        <v>86</v>
      </c>
      <c r="H24" s="4" t="s">
        <v>187</v>
      </c>
      <c r="I24" s="5">
        <v>83</v>
      </c>
      <c r="J24" s="5">
        <v>83</v>
      </c>
      <c r="K24" s="5">
        <v>69</v>
      </c>
      <c r="L24" s="23">
        <f t="shared" si="0"/>
        <v>1554</v>
      </c>
      <c r="M24" s="23">
        <v>18.5</v>
      </c>
      <c r="N24" s="23">
        <f t="shared" si="1"/>
        <v>84</v>
      </c>
      <c r="P24" s="4" t="s">
        <v>134</v>
      </c>
      <c r="Q24" s="4" t="s">
        <v>135</v>
      </c>
      <c r="R24" s="5">
        <v>65</v>
      </c>
      <c r="S24" s="5">
        <v>70</v>
      </c>
      <c r="T24" s="5">
        <v>80</v>
      </c>
      <c r="U24" s="5">
        <v>68</v>
      </c>
      <c r="V24" s="5">
        <v>70</v>
      </c>
      <c r="W24" s="5">
        <v>75</v>
      </c>
      <c r="X24" s="5">
        <v>90</v>
      </c>
      <c r="Y24" s="4" t="s">
        <v>187</v>
      </c>
      <c r="Z24" s="4" t="s">
        <v>186</v>
      </c>
      <c r="AA24" s="26">
        <f t="shared" si="2"/>
        <v>1851.5</v>
      </c>
      <c r="AB24" s="26">
        <v>25</v>
      </c>
      <c r="AC24" s="27">
        <f t="shared" si="3"/>
        <v>74.06</v>
      </c>
      <c r="AD24" s="23">
        <f t="shared" si="4"/>
        <v>3405.5</v>
      </c>
      <c r="AE24" s="23">
        <f t="shared" si="5"/>
        <v>43.5</v>
      </c>
      <c r="AF24" s="23">
        <f t="shared" si="6"/>
        <v>78.287356321839084</v>
      </c>
    </row>
    <row r="25" spans="1:32" x14ac:dyDescent="0.15">
      <c r="A25" s="3">
        <v>22</v>
      </c>
      <c r="B25" s="4">
        <v>140909122</v>
      </c>
      <c r="C25" s="4" t="s">
        <v>161</v>
      </c>
      <c r="D25" s="5">
        <v>83</v>
      </c>
      <c r="E25" s="5">
        <v>71</v>
      </c>
      <c r="F25" s="5">
        <v>89</v>
      </c>
      <c r="G25" s="5">
        <v>84</v>
      </c>
      <c r="H25" s="4" t="s">
        <v>187</v>
      </c>
      <c r="I25" s="5">
        <v>85</v>
      </c>
      <c r="J25" s="5">
        <v>82</v>
      </c>
      <c r="K25" s="5">
        <v>82</v>
      </c>
      <c r="L25" s="23">
        <f t="shared" si="0"/>
        <v>1528</v>
      </c>
      <c r="M25" s="23">
        <v>18.5</v>
      </c>
      <c r="N25" s="23">
        <f t="shared" si="1"/>
        <v>82.594594594594597</v>
      </c>
      <c r="P25" s="4">
        <v>140909122</v>
      </c>
      <c r="Q25" s="4" t="s">
        <v>210</v>
      </c>
      <c r="R25" s="5">
        <v>70</v>
      </c>
      <c r="S25" s="5">
        <v>82</v>
      </c>
      <c r="T25" s="5">
        <v>80</v>
      </c>
      <c r="U25" s="5">
        <v>72</v>
      </c>
      <c r="V25" s="5">
        <v>76</v>
      </c>
      <c r="W25" s="5">
        <v>60</v>
      </c>
      <c r="X25" s="5">
        <v>80</v>
      </c>
      <c r="Y25" s="4" t="s">
        <v>187</v>
      </c>
      <c r="Z25" s="4" t="s">
        <v>187</v>
      </c>
      <c r="AA25" s="26">
        <f t="shared" si="2"/>
        <v>1876</v>
      </c>
      <c r="AB25" s="26">
        <v>25</v>
      </c>
      <c r="AC25" s="27">
        <f t="shared" si="3"/>
        <v>75.040000000000006</v>
      </c>
      <c r="AD25" s="23">
        <f t="shared" si="4"/>
        <v>3404</v>
      </c>
      <c r="AE25" s="23">
        <f t="shared" si="5"/>
        <v>43.5</v>
      </c>
      <c r="AF25" s="23">
        <f t="shared" si="6"/>
        <v>78.252873563218387</v>
      </c>
    </row>
    <row r="26" spans="1:32" x14ac:dyDescent="0.15">
      <c r="A26" s="3">
        <v>23</v>
      </c>
      <c r="B26" s="4">
        <v>140909133</v>
      </c>
      <c r="C26" s="4" t="s">
        <v>159</v>
      </c>
      <c r="D26" s="5">
        <v>72</v>
      </c>
      <c r="E26" s="5">
        <v>78</v>
      </c>
      <c r="F26" s="5">
        <v>88</v>
      </c>
      <c r="G26" s="5">
        <v>83</v>
      </c>
      <c r="H26" s="4" t="s">
        <v>187</v>
      </c>
      <c r="I26" s="5">
        <v>85</v>
      </c>
      <c r="J26" s="5">
        <v>87</v>
      </c>
      <c r="K26" s="4">
        <v>80</v>
      </c>
      <c r="L26" s="23">
        <f t="shared" si="0"/>
        <v>1500.5</v>
      </c>
      <c r="M26" s="23">
        <v>18.5</v>
      </c>
      <c r="N26" s="23">
        <f t="shared" si="1"/>
        <v>81.108108108108112</v>
      </c>
      <c r="P26" s="4">
        <v>140909133</v>
      </c>
      <c r="Q26" s="4" t="s">
        <v>202</v>
      </c>
      <c r="R26" s="5">
        <v>70</v>
      </c>
      <c r="S26" s="5">
        <v>81</v>
      </c>
      <c r="T26" s="5">
        <v>85</v>
      </c>
      <c r="U26" s="5">
        <v>80</v>
      </c>
      <c r="V26" s="5">
        <v>60</v>
      </c>
      <c r="W26" s="5">
        <v>74</v>
      </c>
      <c r="X26" s="5">
        <v>86</v>
      </c>
      <c r="Y26" s="4" t="s">
        <v>187</v>
      </c>
      <c r="Z26" s="4" t="s">
        <v>186</v>
      </c>
      <c r="AA26" s="26">
        <f t="shared" si="2"/>
        <v>1876.5</v>
      </c>
      <c r="AB26" s="26">
        <v>25</v>
      </c>
      <c r="AC26" s="27">
        <f t="shared" si="3"/>
        <v>75.06</v>
      </c>
      <c r="AD26" s="23">
        <f t="shared" si="4"/>
        <v>3377</v>
      </c>
      <c r="AE26" s="23">
        <f t="shared" si="5"/>
        <v>43.5</v>
      </c>
      <c r="AF26" s="23">
        <f t="shared" si="6"/>
        <v>77.632183908045974</v>
      </c>
    </row>
    <row r="27" spans="1:32" x14ac:dyDescent="0.15">
      <c r="A27" s="3">
        <v>24</v>
      </c>
      <c r="B27" s="4" t="s">
        <v>89</v>
      </c>
      <c r="C27" s="4" t="s">
        <v>90</v>
      </c>
      <c r="D27" s="5">
        <v>62</v>
      </c>
      <c r="E27" s="5">
        <v>71</v>
      </c>
      <c r="F27" s="5">
        <v>92</v>
      </c>
      <c r="G27" s="5">
        <v>85</v>
      </c>
      <c r="H27" s="4" t="s">
        <v>186</v>
      </c>
      <c r="I27" s="5">
        <v>90</v>
      </c>
      <c r="J27" s="5">
        <v>85</v>
      </c>
      <c r="K27" s="5">
        <v>73</v>
      </c>
      <c r="L27" s="23">
        <f t="shared" si="0"/>
        <v>1464.5</v>
      </c>
      <c r="M27" s="23">
        <v>18.5</v>
      </c>
      <c r="N27" s="23">
        <f t="shared" si="1"/>
        <v>79.162162162162161</v>
      </c>
      <c r="P27" s="4" t="s">
        <v>89</v>
      </c>
      <c r="Q27" s="4" t="s">
        <v>90</v>
      </c>
      <c r="R27" s="5">
        <v>81</v>
      </c>
      <c r="S27" s="5">
        <v>84</v>
      </c>
      <c r="T27" s="5">
        <v>78</v>
      </c>
      <c r="U27" s="5">
        <v>65</v>
      </c>
      <c r="V27" s="5">
        <v>60</v>
      </c>
      <c r="W27" s="5">
        <v>84</v>
      </c>
      <c r="X27" s="5">
        <v>85</v>
      </c>
      <c r="Y27" s="4" t="s">
        <v>186</v>
      </c>
      <c r="Z27" s="4" t="s">
        <v>186</v>
      </c>
      <c r="AA27" s="26">
        <f t="shared" si="2"/>
        <v>1890</v>
      </c>
      <c r="AB27" s="26">
        <v>25</v>
      </c>
      <c r="AC27" s="27">
        <f t="shared" si="3"/>
        <v>75.599999999999994</v>
      </c>
      <c r="AD27" s="23">
        <f t="shared" si="4"/>
        <v>3354.5</v>
      </c>
      <c r="AE27" s="23">
        <f t="shared" si="5"/>
        <v>43.5</v>
      </c>
      <c r="AF27" s="23">
        <f t="shared" si="6"/>
        <v>77.114942528735625</v>
      </c>
    </row>
    <row r="28" spans="1:32" x14ac:dyDescent="0.15">
      <c r="A28" s="3">
        <v>25</v>
      </c>
      <c r="B28" s="4" t="s">
        <v>124</v>
      </c>
      <c r="C28" s="4" t="s">
        <v>125</v>
      </c>
      <c r="D28" s="5">
        <v>88</v>
      </c>
      <c r="E28" s="5">
        <v>77</v>
      </c>
      <c r="F28" s="5">
        <v>78</v>
      </c>
      <c r="G28" s="5">
        <v>78</v>
      </c>
      <c r="H28" s="4" t="s">
        <v>186</v>
      </c>
      <c r="I28" s="5">
        <v>85</v>
      </c>
      <c r="J28" s="5">
        <v>81</v>
      </c>
      <c r="K28" s="5">
        <v>72</v>
      </c>
      <c r="L28" s="23">
        <f t="shared" si="0"/>
        <v>1530.5</v>
      </c>
      <c r="M28" s="23">
        <v>18.5</v>
      </c>
      <c r="N28" s="23">
        <f t="shared" si="1"/>
        <v>82.729729729729726</v>
      </c>
      <c r="P28" s="4" t="s">
        <v>124</v>
      </c>
      <c r="Q28" s="4" t="s">
        <v>125</v>
      </c>
      <c r="R28" s="5">
        <v>76</v>
      </c>
      <c r="S28" s="5">
        <v>76</v>
      </c>
      <c r="T28" s="5">
        <v>88</v>
      </c>
      <c r="U28" s="5">
        <v>64</v>
      </c>
      <c r="V28" s="5">
        <v>60</v>
      </c>
      <c r="W28" s="5">
        <v>70</v>
      </c>
      <c r="X28" s="5">
        <v>74</v>
      </c>
      <c r="Y28" s="4" t="s">
        <v>187</v>
      </c>
      <c r="Z28" s="4" t="s">
        <v>187</v>
      </c>
      <c r="AA28" s="26">
        <f t="shared" si="2"/>
        <v>1809</v>
      </c>
      <c r="AB28" s="26">
        <v>25</v>
      </c>
      <c r="AC28" s="27">
        <f t="shared" si="3"/>
        <v>72.36</v>
      </c>
      <c r="AD28" s="23">
        <f t="shared" si="4"/>
        <v>3339.5</v>
      </c>
      <c r="AE28" s="23">
        <f t="shared" si="5"/>
        <v>43.5</v>
      </c>
      <c r="AF28" s="23">
        <f t="shared" si="6"/>
        <v>76.770114942528735</v>
      </c>
    </row>
    <row r="29" spans="1:32" x14ac:dyDescent="0.15">
      <c r="A29" s="3">
        <v>26</v>
      </c>
      <c r="B29" s="4">
        <v>140909212</v>
      </c>
      <c r="C29" s="4" t="s">
        <v>165</v>
      </c>
      <c r="D29" s="4">
        <v>71</v>
      </c>
      <c r="E29" s="5">
        <v>72</v>
      </c>
      <c r="F29" s="5">
        <v>88</v>
      </c>
      <c r="G29" s="5">
        <v>86</v>
      </c>
      <c r="H29" s="4" t="s">
        <v>187</v>
      </c>
      <c r="I29" s="5">
        <v>79</v>
      </c>
      <c r="J29" s="5">
        <v>78</v>
      </c>
      <c r="K29" s="5">
        <v>75</v>
      </c>
      <c r="L29" s="23">
        <f t="shared" si="0"/>
        <v>1446.5</v>
      </c>
      <c r="M29" s="23">
        <v>18.5</v>
      </c>
      <c r="N29" s="23">
        <f t="shared" si="1"/>
        <v>78.189189189189193</v>
      </c>
      <c r="P29" s="4">
        <v>140909212</v>
      </c>
      <c r="Q29" s="4" t="s">
        <v>204</v>
      </c>
      <c r="R29" s="5">
        <v>63</v>
      </c>
      <c r="S29" s="5">
        <v>69</v>
      </c>
      <c r="T29" s="5">
        <v>80</v>
      </c>
      <c r="U29" s="5">
        <v>78</v>
      </c>
      <c r="V29" s="5">
        <v>79</v>
      </c>
      <c r="W29" s="5">
        <v>60</v>
      </c>
      <c r="X29" s="5">
        <v>92</v>
      </c>
      <c r="Y29" s="4" t="s">
        <v>187</v>
      </c>
      <c r="Z29" s="4" t="s">
        <v>186</v>
      </c>
      <c r="AA29" s="26">
        <f t="shared" si="2"/>
        <v>1892</v>
      </c>
      <c r="AB29" s="26">
        <v>25</v>
      </c>
      <c r="AC29" s="27">
        <f t="shared" si="3"/>
        <v>75.680000000000007</v>
      </c>
      <c r="AD29" s="23">
        <f t="shared" si="4"/>
        <v>3338.5</v>
      </c>
      <c r="AE29" s="23">
        <f t="shared" si="5"/>
        <v>43.5</v>
      </c>
      <c r="AF29" s="23">
        <f t="shared" si="6"/>
        <v>76.747126436781613</v>
      </c>
    </row>
    <row r="30" spans="1:32" x14ac:dyDescent="0.15">
      <c r="A30" s="10">
        <v>27</v>
      </c>
      <c r="B30" s="4" t="s">
        <v>85</v>
      </c>
      <c r="C30" s="7" t="s">
        <v>86</v>
      </c>
      <c r="D30" s="5">
        <v>84</v>
      </c>
      <c r="E30" s="5">
        <v>68</v>
      </c>
      <c r="F30" s="4" t="s">
        <v>180</v>
      </c>
      <c r="G30" s="5">
        <v>75</v>
      </c>
      <c r="H30" s="4" t="s">
        <v>187</v>
      </c>
      <c r="I30" s="5">
        <v>71</v>
      </c>
      <c r="J30" s="5">
        <v>79</v>
      </c>
      <c r="K30" s="5">
        <v>75</v>
      </c>
      <c r="L30" s="23">
        <f t="shared" si="0"/>
        <v>1354</v>
      </c>
      <c r="M30" s="23">
        <v>18.5</v>
      </c>
      <c r="N30" s="23">
        <f t="shared" si="1"/>
        <v>73.189189189189193</v>
      </c>
      <c r="P30" s="4" t="s">
        <v>85</v>
      </c>
      <c r="Q30" s="7" t="s">
        <v>86</v>
      </c>
      <c r="R30" s="5">
        <v>80</v>
      </c>
      <c r="S30" s="5">
        <v>68</v>
      </c>
      <c r="T30" s="5">
        <v>82</v>
      </c>
      <c r="U30" s="5">
        <v>63</v>
      </c>
      <c r="V30" s="5">
        <v>90</v>
      </c>
      <c r="W30" s="5">
        <v>86</v>
      </c>
      <c r="X30" s="5">
        <v>58</v>
      </c>
      <c r="Y30" s="4" t="s">
        <v>187</v>
      </c>
      <c r="Z30" s="4" t="s">
        <v>186</v>
      </c>
      <c r="AA30" s="26">
        <f t="shared" si="2"/>
        <v>1983</v>
      </c>
      <c r="AB30" s="26">
        <v>25</v>
      </c>
      <c r="AC30" s="27">
        <f t="shared" si="3"/>
        <v>79.319999999999993</v>
      </c>
      <c r="AD30" s="23">
        <f t="shared" si="4"/>
        <v>3337</v>
      </c>
      <c r="AE30" s="23">
        <f t="shared" si="5"/>
        <v>43.5</v>
      </c>
      <c r="AF30" s="23">
        <f t="shared" si="6"/>
        <v>76.712643678160916</v>
      </c>
    </row>
    <row r="31" spans="1:32" x14ac:dyDescent="0.15">
      <c r="A31" s="3">
        <v>28</v>
      </c>
      <c r="B31" s="4" t="s">
        <v>112</v>
      </c>
      <c r="C31" s="4" t="s">
        <v>113</v>
      </c>
      <c r="D31" s="5">
        <v>84</v>
      </c>
      <c r="E31" s="5">
        <v>64</v>
      </c>
      <c r="F31" s="5">
        <v>83</v>
      </c>
      <c r="G31" s="5">
        <v>76</v>
      </c>
      <c r="H31" s="4" t="s">
        <v>186</v>
      </c>
      <c r="I31" s="5">
        <v>79</v>
      </c>
      <c r="J31" s="5">
        <v>82</v>
      </c>
      <c r="K31" s="5">
        <v>74</v>
      </c>
      <c r="L31" s="23">
        <f t="shared" si="0"/>
        <v>1489.5</v>
      </c>
      <c r="M31" s="23">
        <v>18.5</v>
      </c>
      <c r="N31" s="23">
        <f t="shared" si="1"/>
        <v>80.513513513513516</v>
      </c>
      <c r="P31" s="4" t="s">
        <v>112</v>
      </c>
      <c r="Q31" s="4" t="s">
        <v>113</v>
      </c>
      <c r="R31" s="5">
        <v>79</v>
      </c>
      <c r="S31" s="5">
        <v>77</v>
      </c>
      <c r="T31" s="5">
        <v>74</v>
      </c>
      <c r="U31" s="5">
        <v>68</v>
      </c>
      <c r="V31" s="5">
        <v>68</v>
      </c>
      <c r="W31" s="5">
        <v>60</v>
      </c>
      <c r="X31" s="5">
        <v>87</v>
      </c>
      <c r="Y31" s="4" t="s">
        <v>187</v>
      </c>
      <c r="Z31" s="4" t="s">
        <v>186</v>
      </c>
      <c r="AA31" s="26">
        <f t="shared" si="2"/>
        <v>1845</v>
      </c>
      <c r="AB31" s="26">
        <v>25</v>
      </c>
      <c r="AC31" s="27">
        <f t="shared" si="3"/>
        <v>73.8</v>
      </c>
      <c r="AD31" s="23">
        <f t="shared" si="4"/>
        <v>3334.5</v>
      </c>
      <c r="AE31" s="23">
        <f t="shared" si="5"/>
        <v>43.5</v>
      </c>
      <c r="AF31" s="23">
        <f t="shared" si="6"/>
        <v>76.65517241379311</v>
      </c>
    </row>
    <row r="32" spans="1:32" x14ac:dyDescent="0.15">
      <c r="A32" s="3">
        <v>29</v>
      </c>
      <c r="B32" s="4" t="s">
        <v>118</v>
      </c>
      <c r="C32" s="4" t="s">
        <v>119</v>
      </c>
      <c r="D32" s="5">
        <v>86</v>
      </c>
      <c r="E32" s="5">
        <v>62</v>
      </c>
      <c r="F32" s="5">
        <v>83</v>
      </c>
      <c r="G32" s="5">
        <v>75</v>
      </c>
      <c r="H32" s="4" t="s">
        <v>186</v>
      </c>
      <c r="I32" s="5">
        <v>81</v>
      </c>
      <c r="J32" s="5">
        <v>85</v>
      </c>
      <c r="K32" s="5">
        <v>75</v>
      </c>
      <c r="L32" s="23">
        <f t="shared" si="0"/>
        <v>1506</v>
      </c>
      <c r="M32" s="23">
        <v>18.5</v>
      </c>
      <c r="N32" s="23">
        <f t="shared" si="1"/>
        <v>81.405405405405403</v>
      </c>
      <c r="P32" s="4" t="s">
        <v>118</v>
      </c>
      <c r="Q32" s="4" t="s">
        <v>119</v>
      </c>
      <c r="R32" s="5">
        <v>74</v>
      </c>
      <c r="S32" s="5">
        <v>78</v>
      </c>
      <c r="T32" s="5">
        <v>70</v>
      </c>
      <c r="U32" s="5">
        <v>68</v>
      </c>
      <c r="V32" s="5">
        <v>70</v>
      </c>
      <c r="W32" s="5">
        <v>72</v>
      </c>
      <c r="X32" s="5">
        <v>73</v>
      </c>
      <c r="Y32" s="4" t="s">
        <v>187</v>
      </c>
      <c r="Z32" s="4" t="s">
        <v>186</v>
      </c>
      <c r="AA32" s="26">
        <f t="shared" si="2"/>
        <v>1827</v>
      </c>
      <c r="AB32" s="26">
        <v>25</v>
      </c>
      <c r="AC32" s="27">
        <f t="shared" si="3"/>
        <v>73.08</v>
      </c>
      <c r="AD32" s="23">
        <f t="shared" si="4"/>
        <v>3333</v>
      </c>
      <c r="AE32" s="23">
        <f t="shared" si="5"/>
        <v>43.5</v>
      </c>
      <c r="AF32" s="23">
        <f t="shared" si="6"/>
        <v>76.620689655172413</v>
      </c>
    </row>
    <row r="33" spans="1:32" x14ac:dyDescent="0.15">
      <c r="A33" s="3">
        <v>30</v>
      </c>
      <c r="B33" s="4" t="s">
        <v>87</v>
      </c>
      <c r="C33" s="4" t="s">
        <v>88</v>
      </c>
      <c r="D33" s="5">
        <v>77</v>
      </c>
      <c r="E33" s="5">
        <v>70</v>
      </c>
      <c r="F33" s="5">
        <v>71</v>
      </c>
      <c r="G33" s="5">
        <v>67</v>
      </c>
      <c r="H33" s="4" t="s">
        <v>186</v>
      </c>
      <c r="I33" s="5">
        <v>79</v>
      </c>
      <c r="J33" s="5">
        <v>85</v>
      </c>
      <c r="K33" s="5">
        <v>65</v>
      </c>
      <c r="L33" s="23">
        <f t="shared" si="0"/>
        <v>1423.5</v>
      </c>
      <c r="M33" s="23">
        <v>18.5</v>
      </c>
      <c r="N33" s="23">
        <f t="shared" si="1"/>
        <v>76.945945945945951</v>
      </c>
      <c r="P33" s="4" t="s">
        <v>87</v>
      </c>
      <c r="Q33" s="4" t="s">
        <v>88</v>
      </c>
      <c r="R33" s="5">
        <v>76</v>
      </c>
      <c r="S33" s="5">
        <v>74</v>
      </c>
      <c r="T33" s="5">
        <v>70</v>
      </c>
      <c r="U33" s="5">
        <v>65</v>
      </c>
      <c r="V33" s="5">
        <v>83</v>
      </c>
      <c r="W33" s="5">
        <v>70</v>
      </c>
      <c r="X33" s="5">
        <v>72</v>
      </c>
      <c r="Y33" s="4" t="s">
        <v>187</v>
      </c>
      <c r="Z33" s="4" t="s">
        <v>186</v>
      </c>
      <c r="AA33" s="26">
        <f t="shared" si="2"/>
        <v>1889</v>
      </c>
      <c r="AB33" s="26">
        <v>25</v>
      </c>
      <c r="AC33" s="27">
        <f t="shared" si="3"/>
        <v>75.56</v>
      </c>
      <c r="AD33" s="23">
        <f t="shared" si="4"/>
        <v>3312.5</v>
      </c>
      <c r="AE33" s="23">
        <f t="shared" si="5"/>
        <v>43.5</v>
      </c>
      <c r="AF33" s="23">
        <f t="shared" si="6"/>
        <v>76.149425287356323</v>
      </c>
    </row>
    <row r="34" spans="1:32" x14ac:dyDescent="0.15">
      <c r="A34" s="10">
        <v>31</v>
      </c>
      <c r="B34" s="4" t="s">
        <v>126</v>
      </c>
      <c r="C34" s="4" t="s">
        <v>127</v>
      </c>
      <c r="D34" s="5">
        <v>78</v>
      </c>
      <c r="E34" s="5">
        <v>75</v>
      </c>
      <c r="F34" s="5">
        <v>88</v>
      </c>
      <c r="G34" s="5">
        <v>83</v>
      </c>
      <c r="H34" s="4" t="s">
        <v>186</v>
      </c>
      <c r="I34" s="5">
        <v>85</v>
      </c>
      <c r="J34" s="5">
        <v>85</v>
      </c>
      <c r="K34" s="5">
        <v>71</v>
      </c>
      <c r="L34" s="23">
        <f t="shared" si="0"/>
        <v>1522</v>
      </c>
      <c r="M34" s="23">
        <v>18.5</v>
      </c>
      <c r="N34" s="23">
        <f t="shared" si="1"/>
        <v>82.270270270270274</v>
      </c>
      <c r="P34" s="4" t="s">
        <v>126</v>
      </c>
      <c r="Q34" s="7" t="s">
        <v>127</v>
      </c>
      <c r="R34" s="5">
        <v>80</v>
      </c>
      <c r="S34" s="5">
        <v>75</v>
      </c>
      <c r="T34" s="5">
        <v>72</v>
      </c>
      <c r="U34" s="5">
        <v>50</v>
      </c>
      <c r="V34" s="5">
        <v>70</v>
      </c>
      <c r="W34" s="5">
        <v>61</v>
      </c>
      <c r="X34" s="5">
        <v>80</v>
      </c>
      <c r="Y34" s="4" t="s">
        <v>187</v>
      </c>
      <c r="Z34" s="4" t="s">
        <v>186</v>
      </c>
      <c r="AA34" s="26">
        <f t="shared" si="2"/>
        <v>1784.5</v>
      </c>
      <c r="AB34" s="26">
        <v>25</v>
      </c>
      <c r="AC34" s="27">
        <f t="shared" si="3"/>
        <v>71.38</v>
      </c>
      <c r="AD34" s="23">
        <f t="shared" si="4"/>
        <v>3306.5</v>
      </c>
      <c r="AE34" s="23">
        <f t="shared" si="5"/>
        <v>43.5</v>
      </c>
      <c r="AF34" s="23">
        <f t="shared" si="6"/>
        <v>76.011494252873561</v>
      </c>
    </row>
    <row r="35" spans="1:32" x14ac:dyDescent="0.15">
      <c r="A35" s="3">
        <v>32</v>
      </c>
      <c r="B35" s="4" t="s">
        <v>77</v>
      </c>
      <c r="C35" s="4" t="s">
        <v>78</v>
      </c>
      <c r="D35" s="5">
        <v>65</v>
      </c>
      <c r="E35" s="5">
        <v>73</v>
      </c>
      <c r="F35" s="5">
        <v>83</v>
      </c>
      <c r="G35" s="5">
        <v>65</v>
      </c>
      <c r="H35" s="4" t="s">
        <v>187</v>
      </c>
      <c r="I35" s="5">
        <v>85</v>
      </c>
      <c r="J35" s="5">
        <v>82</v>
      </c>
      <c r="K35" s="5">
        <v>84</v>
      </c>
      <c r="L35" s="23">
        <f t="shared" si="0"/>
        <v>1404</v>
      </c>
      <c r="M35" s="23">
        <v>18.5</v>
      </c>
      <c r="N35" s="23">
        <f t="shared" si="1"/>
        <v>75.891891891891888</v>
      </c>
      <c r="P35" s="4" t="s">
        <v>77</v>
      </c>
      <c r="Q35" s="4" t="s">
        <v>78</v>
      </c>
      <c r="R35" s="5">
        <v>83</v>
      </c>
      <c r="S35" s="5">
        <v>82</v>
      </c>
      <c r="T35" s="5">
        <v>81</v>
      </c>
      <c r="U35" s="5">
        <v>76</v>
      </c>
      <c r="V35" s="5">
        <v>61</v>
      </c>
      <c r="W35" s="5">
        <v>72</v>
      </c>
      <c r="X35" s="5">
        <v>80</v>
      </c>
      <c r="Y35" s="4" t="s">
        <v>187</v>
      </c>
      <c r="Z35" s="4" t="s">
        <v>186</v>
      </c>
      <c r="AA35" s="26">
        <f t="shared" si="2"/>
        <v>1893.5</v>
      </c>
      <c r="AB35" s="26">
        <v>25</v>
      </c>
      <c r="AC35" s="27">
        <f t="shared" si="3"/>
        <v>75.739999999999995</v>
      </c>
      <c r="AD35" s="23">
        <f t="shared" si="4"/>
        <v>3297.5</v>
      </c>
      <c r="AE35" s="23">
        <f t="shared" si="5"/>
        <v>43.5</v>
      </c>
      <c r="AF35" s="23">
        <f t="shared" si="6"/>
        <v>75.804597701149419</v>
      </c>
    </row>
    <row r="36" spans="1:32" x14ac:dyDescent="0.15">
      <c r="A36" s="10">
        <v>33</v>
      </c>
      <c r="B36" s="4" t="s">
        <v>122</v>
      </c>
      <c r="C36" s="4" t="s">
        <v>123</v>
      </c>
      <c r="D36" s="5">
        <v>84</v>
      </c>
      <c r="E36" s="5">
        <v>80</v>
      </c>
      <c r="F36" s="5">
        <v>94</v>
      </c>
      <c r="G36" s="5">
        <v>82</v>
      </c>
      <c r="H36" s="4" t="s">
        <v>186</v>
      </c>
      <c r="I36" s="5">
        <v>85</v>
      </c>
      <c r="J36" s="5">
        <v>85</v>
      </c>
      <c r="K36" s="5">
        <v>74</v>
      </c>
      <c r="L36" s="23">
        <f t="shared" ref="L36:L67" si="7">D36*4.5+E36*2+F36*2+G36*2+H36*2+I36*1.5+J36*3+K36*1.5</f>
        <v>1573.5</v>
      </c>
      <c r="M36" s="23">
        <v>18.5</v>
      </c>
      <c r="N36" s="23">
        <f t="shared" ref="N36:N67" si="8">L36/M36</f>
        <v>85.054054054054049</v>
      </c>
      <c r="P36" s="4" t="s">
        <v>122</v>
      </c>
      <c r="Q36" s="7" t="s">
        <v>123</v>
      </c>
      <c r="R36" s="5">
        <v>65</v>
      </c>
      <c r="S36" s="5">
        <v>83</v>
      </c>
      <c r="T36" s="5">
        <v>74</v>
      </c>
      <c r="U36" s="5">
        <v>70</v>
      </c>
      <c r="V36" s="5">
        <v>53</v>
      </c>
      <c r="W36" s="5">
        <v>72</v>
      </c>
      <c r="X36" s="5">
        <v>75</v>
      </c>
      <c r="Y36" s="4" t="s">
        <v>187</v>
      </c>
      <c r="Z36" s="4" t="s">
        <v>186</v>
      </c>
      <c r="AA36" s="26">
        <f t="shared" ref="AA36:AA67" si="9">R36*4+S36*2+T36*3.5+U36*3+V36*6+W36*2.5+X36*2+Y36*1+Z36*1</f>
        <v>1723</v>
      </c>
      <c r="AB36" s="26">
        <v>25</v>
      </c>
      <c r="AC36" s="27">
        <f t="shared" ref="AC36:AC67" si="10">AA36/AB36</f>
        <v>68.92</v>
      </c>
      <c r="AD36" s="23">
        <f t="shared" ref="AD36:AD67" si="11">L36+AA36</f>
        <v>3296.5</v>
      </c>
      <c r="AE36" s="23">
        <f t="shared" ref="AE36:AE67" si="12">M36+AB36</f>
        <v>43.5</v>
      </c>
      <c r="AF36" s="23">
        <f t="shared" ref="AF36:AF67" si="13">AD36/AE36</f>
        <v>75.781609195402297</v>
      </c>
    </row>
    <row r="37" spans="1:32" x14ac:dyDescent="0.15">
      <c r="A37" s="3">
        <v>34</v>
      </c>
      <c r="B37" s="4" t="s">
        <v>146</v>
      </c>
      <c r="C37" s="4" t="s">
        <v>147</v>
      </c>
      <c r="D37" s="5">
        <v>91</v>
      </c>
      <c r="E37" s="5">
        <v>65</v>
      </c>
      <c r="F37" s="5">
        <v>85</v>
      </c>
      <c r="G37" s="5">
        <v>85</v>
      </c>
      <c r="H37" s="4" t="s">
        <v>187</v>
      </c>
      <c r="I37" s="5">
        <v>81</v>
      </c>
      <c r="J37" s="5">
        <v>83</v>
      </c>
      <c r="K37" s="5">
        <v>78</v>
      </c>
      <c r="L37" s="23">
        <f t="shared" si="7"/>
        <v>1537</v>
      </c>
      <c r="M37" s="23">
        <v>18.5</v>
      </c>
      <c r="N37" s="23">
        <f t="shared" si="8"/>
        <v>83.081081081081081</v>
      </c>
      <c r="P37" s="4" t="s">
        <v>146</v>
      </c>
      <c r="Q37" s="4" t="s">
        <v>147</v>
      </c>
      <c r="R37" s="5">
        <v>72</v>
      </c>
      <c r="S37" s="5">
        <v>78</v>
      </c>
      <c r="T37" s="5">
        <v>72</v>
      </c>
      <c r="U37" s="5">
        <v>73</v>
      </c>
      <c r="V37" s="5">
        <v>60</v>
      </c>
      <c r="W37" s="5">
        <v>61</v>
      </c>
      <c r="X37" s="5">
        <v>68</v>
      </c>
      <c r="Y37" s="4" t="s">
        <v>187</v>
      </c>
      <c r="Z37" s="4" t="s">
        <v>186</v>
      </c>
      <c r="AA37" s="26">
        <f t="shared" si="9"/>
        <v>1743.5</v>
      </c>
      <c r="AB37" s="26">
        <v>25</v>
      </c>
      <c r="AC37" s="27">
        <f t="shared" si="10"/>
        <v>69.739999999999995</v>
      </c>
      <c r="AD37" s="23">
        <f t="shared" si="11"/>
        <v>3280.5</v>
      </c>
      <c r="AE37" s="23">
        <f t="shared" si="12"/>
        <v>43.5</v>
      </c>
      <c r="AF37" s="23">
        <f t="shared" si="13"/>
        <v>75.41379310344827</v>
      </c>
    </row>
    <row r="38" spans="1:32" x14ac:dyDescent="0.15">
      <c r="A38" s="3">
        <v>35</v>
      </c>
      <c r="B38" s="4" t="s">
        <v>67</v>
      </c>
      <c r="C38" s="4" t="s">
        <v>68</v>
      </c>
      <c r="D38" s="5">
        <v>78</v>
      </c>
      <c r="E38" s="5">
        <v>63</v>
      </c>
      <c r="F38" s="5">
        <v>82</v>
      </c>
      <c r="G38" s="5">
        <v>74</v>
      </c>
      <c r="H38" s="4" t="s">
        <v>187</v>
      </c>
      <c r="I38" s="5">
        <v>85</v>
      </c>
      <c r="J38" s="5">
        <v>82</v>
      </c>
      <c r="K38" s="5">
        <v>64</v>
      </c>
      <c r="L38" s="23">
        <f t="shared" si="7"/>
        <v>1428.5</v>
      </c>
      <c r="M38" s="23">
        <v>18.5</v>
      </c>
      <c r="N38" s="23">
        <f t="shared" si="8"/>
        <v>77.21621621621621</v>
      </c>
      <c r="P38" s="4" t="s">
        <v>67</v>
      </c>
      <c r="Q38" s="4" t="s">
        <v>68</v>
      </c>
      <c r="R38" s="5">
        <v>84</v>
      </c>
      <c r="S38" s="5">
        <v>78</v>
      </c>
      <c r="T38" s="5">
        <v>84</v>
      </c>
      <c r="U38" s="5">
        <v>67</v>
      </c>
      <c r="V38" s="5">
        <v>60</v>
      </c>
      <c r="W38" s="5">
        <v>68</v>
      </c>
      <c r="X38" s="5">
        <v>77</v>
      </c>
      <c r="Y38" s="4" t="s">
        <v>187</v>
      </c>
      <c r="Z38" s="4" t="s">
        <v>186</v>
      </c>
      <c r="AA38" s="26">
        <f t="shared" si="9"/>
        <v>1851</v>
      </c>
      <c r="AB38" s="26">
        <v>25</v>
      </c>
      <c r="AC38" s="27">
        <f t="shared" si="10"/>
        <v>74.040000000000006</v>
      </c>
      <c r="AD38" s="23">
        <f t="shared" si="11"/>
        <v>3279.5</v>
      </c>
      <c r="AE38" s="23">
        <f t="shared" si="12"/>
        <v>43.5</v>
      </c>
      <c r="AF38" s="23">
        <f t="shared" si="13"/>
        <v>75.390804597701148</v>
      </c>
    </row>
    <row r="39" spans="1:32" x14ac:dyDescent="0.15">
      <c r="A39" s="3">
        <v>36</v>
      </c>
      <c r="B39" s="4" t="s">
        <v>93</v>
      </c>
      <c r="C39" s="4" t="s">
        <v>94</v>
      </c>
      <c r="D39" s="5">
        <v>87</v>
      </c>
      <c r="E39" s="5">
        <v>75</v>
      </c>
      <c r="F39" s="5">
        <v>85</v>
      </c>
      <c r="G39" s="5">
        <v>75</v>
      </c>
      <c r="H39" s="4" t="s">
        <v>187</v>
      </c>
      <c r="I39" s="5">
        <v>81</v>
      </c>
      <c r="J39" s="5">
        <v>81</v>
      </c>
      <c r="K39" s="5">
        <v>80</v>
      </c>
      <c r="L39" s="23">
        <f t="shared" si="7"/>
        <v>1516</v>
      </c>
      <c r="M39" s="23">
        <v>18.5</v>
      </c>
      <c r="N39" s="23">
        <f t="shared" si="8"/>
        <v>81.945945945945951</v>
      </c>
      <c r="P39" s="4" t="s">
        <v>93</v>
      </c>
      <c r="Q39" s="4" t="s">
        <v>94</v>
      </c>
      <c r="R39" s="5">
        <v>64</v>
      </c>
      <c r="S39" s="5">
        <v>81</v>
      </c>
      <c r="T39" s="5">
        <v>71</v>
      </c>
      <c r="U39" s="5">
        <v>85</v>
      </c>
      <c r="V39" s="5">
        <v>60</v>
      </c>
      <c r="W39" s="5">
        <v>60</v>
      </c>
      <c r="X39" s="5">
        <v>74</v>
      </c>
      <c r="Y39" s="4" t="s">
        <v>187</v>
      </c>
      <c r="Z39" s="4" t="s">
        <v>186</v>
      </c>
      <c r="AA39" s="26">
        <f t="shared" si="9"/>
        <v>1759.5</v>
      </c>
      <c r="AB39" s="26">
        <v>25</v>
      </c>
      <c r="AC39" s="27">
        <f t="shared" si="10"/>
        <v>70.38</v>
      </c>
      <c r="AD39" s="23">
        <f t="shared" si="11"/>
        <v>3275.5</v>
      </c>
      <c r="AE39" s="23">
        <f t="shared" si="12"/>
        <v>43.5</v>
      </c>
      <c r="AF39" s="23">
        <f t="shared" si="13"/>
        <v>75.298850574712645</v>
      </c>
    </row>
    <row r="40" spans="1:32" x14ac:dyDescent="0.15">
      <c r="A40" s="10">
        <v>37</v>
      </c>
      <c r="B40" s="4" t="s">
        <v>97</v>
      </c>
      <c r="C40" s="4" t="s">
        <v>98</v>
      </c>
      <c r="D40" s="5">
        <v>74</v>
      </c>
      <c r="E40" s="5">
        <v>75</v>
      </c>
      <c r="F40" s="5">
        <v>95</v>
      </c>
      <c r="G40" s="5">
        <v>79</v>
      </c>
      <c r="H40" s="4" t="s">
        <v>187</v>
      </c>
      <c r="I40" s="5">
        <v>85</v>
      </c>
      <c r="J40" s="5">
        <v>84</v>
      </c>
      <c r="K40" s="5">
        <v>81</v>
      </c>
      <c r="L40" s="23">
        <f t="shared" si="7"/>
        <v>1502</v>
      </c>
      <c r="M40" s="23">
        <v>18.5</v>
      </c>
      <c r="N40" s="23">
        <f t="shared" si="8"/>
        <v>81.189189189189193</v>
      </c>
      <c r="P40" s="4" t="s">
        <v>97</v>
      </c>
      <c r="Q40" s="7" t="s">
        <v>98</v>
      </c>
      <c r="R40" s="5">
        <v>73</v>
      </c>
      <c r="S40" s="5">
        <v>89</v>
      </c>
      <c r="T40" s="5">
        <v>69</v>
      </c>
      <c r="U40" s="5">
        <v>83</v>
      </c>
      <c r="V40" s="5">
        <v>52</v>
      </c>
      <c r="W40" s="5">
        <v>53</v>
      </c>
      <c r="X40" s="5">
        <v>91</v>
      </c>
      <c r="Y40" s="4" t="s">
        <v>187</v>
      </c>
      <c r="Z40" s="4" t="s">
        <v>186</v>
      </c>
      <c r="AA40" s="26">
        <f t="shared" si="9"/>
        <v>1767</v>
      </c>
      <c r="AB40" s="26">
        <v>25</v>
      </c>
      <c r="AC40" s="27">
        <f t="shared" si="10"/>
        <v>70.680000000000007</v>
      </c>
      <c r="AD40" s="23">
        <f t="shared" si="11"/>
        <v>3269</v>
      </c>
      <c r="AE40" s="23">
        <f t="shared" si="12"/>
        <v>43.5</v>
      </c>
      <c r="AF40" s="23">
        <f t="shared" si="13"/>
        <v>75.149425287356323</v>
      </c>
    </row>
    <row r="41" spans="1:32" x14ac:dyDescent="0.15">
      <c r="A41" s="10">
        <v>38</v>
      </c>
      <c r="B41" s="4" t="s">
        <v>71</v>
      </c>
      <c r="C41" s="4" t="s">
        <v>72</v>
      </c>
      <c r="D41" s="5">
        <v>71</v>
      </c>
      <c r="E41" s="5">
        <v>70</v>
      </c>
      <c r="F41" s="5">
        <v>95</v>
      </c>
      <c r="G41" s="5">
        <v>83</v>
      </c>
      <c r="H41" s="4" t="s">
        <v>187</v>
      </c>
      <c r="I41" s="5">
        <v>83</v>
      </c>
      <c r="J41" s="5">
        <v>83</v>
      </c>
      <c r="K41" s="5">
        <v>85</v>
      </c>
      <c r="L41" s="23">
        <f t="shared" si="7"/>
        <v>1486.5</v>
      </c>
      <c r="M41" s="23">
        <v>18.5</v>
      </c>
      <c r="N41" s="23">
        <f t="shared" si="8"/>
        <v>80.351351351351354</v>
      </c>
      <c r="P41" s="4" t="s">
        <v>71</v>
      </c>
      <c r="Q41" s="7" t="s">
        <v>72</v>
      </c>
      <c r="R41" s="5">
        <v>67</v>
      </c>
      <c r="S41" s="5">
        <v>84</v>
      </c>
      <c r="T41" s="5">
        <v>72</v>
      </c>
      <c r="U41" s="5">
        <v>75</v>
      </c>
      <c r="V41" s="5">
        <v>53</v>
      </c>
      <c r="W41" s="5">
        <v>77</v>
      </c>
      <c r="X41" s="5">
        <v>89</v>
      </c>
      <c r="Y41" s="4" t="s">
        <v>187</v>
      </c>
      <c r="Z41" s="4" t="s">
        <v>186</v>
      </c>
      <c r="AA41" s="26">
        <f t="shared" si="9"/>
        <v>1781.5</v>
      </c>
      <c r="AB41" s="26">
        <v>25</v>
      </c>
      <c r="AC41" s="27">
        <f t="shared" si="10"/>
        <v>71.260000000000005</v>
      </c>
      <c r="AD41" s="23">
        <f t="shared" si="11"/>
        <v>3268</v>
      </c>
      <c r="AE41" s="23">
        <f t="shared" si="12"/>
        <v>43.5</v>
      </c>
      <c r="AF41" s="23">
        <f t="shared" si="13"/>
        <v>75.1264367816092</v>
      </c>
    </row>
    <row r="42" spans="1:32" x14ac:dyDescent="0.15">
      <c r="A42" s="3">
        <v>39</v>
      </c>
      <c r="B42" s="4" t="s">
        <v>51</v>
      </c>
      <c r="C42" s="4" t="s">
        <v>52</v>
      </c>
      <c r="D42" s="5">
        <v>76</v>
      </c>
      <c r="E42" s="5">
        <v>70</v>
      </c>
      <c r="F42" s="5">
        <v>85</v>
      </c>
      <c r="G42" s="5">
        <v>61</v>
      </c>
      <c r="H42" s="4" t="s">
        <v>187</v>
      </c>
      <c r="I42" s="5">
        <v>81</v>
      </c>
      <c r="J42" s="5">
        <v>81</v>
      </c>
      <c r="K42" s="5">
        <v>70</v>
      </c>
      <c r="L42" s="23">
        <f t="shared" si="7"/>
        <v>1413.5</v>
      </c>
      <c r="M42" s="23">
        <v>18.5</v>
      </c>
      <c r="N42" s="23">
        <f t="shared" si="8"/>
        <v>76.405405405405403</v>
      </c>
      <c r="P42" s="4" t="s">
        <v>51</v>
      </c>
      <c r="Q42" s="4" t="s">
        <v>52</v>
      </c>
      <c r="R42" s="5">
        <v>78</v>
      </c>
      <c r="S42" s="5">
        <v>76</v>
      </c>
      <c r="T42" s="5">
        <v>74</v>
      </c>
      <c r="U42" s="5">
        <v>66</v>
      </c>
      <c r="V42" s="5">
        <v>62</v>
      </c>
      <c r="W42" s="5">
        <v>80</v>
      </c>
      <c r="X42" s="5">
        <v>85</v>
      </c>
      <c r="Y42" s="4" t="s">
        <v>187</v>
      </c>
      <c r="Z42" s="4" t="s">
        <v>186</v>
      </c>
      <c r="AA42" s="26">
        <f t="shared" si="9"/>
        <v>1843</v>
      </c>
      <c r="AB42" s="26">
        <v>25</v>
      </c>
      <c r="AC42" s="27">
        <f t="shared" si="10"/>
        <v>73.72</v>
      </c>
      <c r="AD42" s="23">
        <f t="shared" si="11"/>
        <v>3256.5</v>
      </c>
      <c r="AE42" s="23">
        <f t="shared" si="12"/>
        <v>43.5</v>
      </c>
      <c r="AF42" s="23">
        <f t="shared" si="13"/>
        <v>74.862068965517238</v>
      </c>
    </row>
    <row r="43" spans="1:32" x14ac:dyDescent="0.15">
      <c r="A43" s="10">
        <v>40</v>
      </c>
      <c r="B43" s="4">
        <v>140909101</v>
      </c>
      <c r="C43" s="4" t="s">
        <v>160</v>
      </c>
      <c r="D43" s="4">
        <v>67</v>
      </c>
      <c r="E43" s="4">
        <v>70</v>
      </c>
      <c r="F43" s="4">
        <v>83</v>
      </c>
      <c r="G43" s="4">
        <v>78</v>
      </c>
      <c r="H43" s="4" t="s">
        <v>186</v>
      </c>
      <c r="I43" s="4">
        <v>69</v>
      </c>
      <c r="J43" s="4">
        <v>82</v>
      </c>
      <c r="K43" s="4">
        <v>63</v>
      </c>
      <c r="L43" s="23">
        <f t="shared" si="7"/>
        <v>1397.5</v>
      </c>
      <c r="M43" s="23">
        <v>18.5</v>
      </c>
      <c r="N43" s="23">
        <f t="shared" si="8"/>
        <v>75.540540540540547</v>
      </c>
      <c r="P43" s="8">
        <v>140909101</v>
      </c>
      <c r="Q43" s="9" t="s">
        <v>209</v>
      </c>
      <c r="R43" s="8">
        <v>75</v>
      </c>
      <c r="S43" s="8">
        <v>85</v>
      </c>
      <c r="T43" s="8">
        <v>77</v>
      </c>
      <c r="U43" s="8">
        <v>72</v>
      </c>
      <c r="V43" s="8">
        <v>69</v>
      </c>
      <c r="W43" s="8">
        <v>53</v>
      </c>
      <c r="X43" s="8">
        <v>77</v>
      </c>
      <c r="Y43" s="8">
        <v>95</v>
      </c>
      <c r="Z43" s="8">
        <v>95</v>
      </c>
      <c r="AA43" s="26">
        <f t="shared" si="9"/>
        <v>1846</v>
      </c>
      <c r="AB43" s="26">
        <v>25</v>
      </c>
      <c r="AC43" s="27">
        <f t="shared" si="10"/>
        <v>73.84</v>
      </c>
      <c r="AD43" s="23">
        <f t="shared" si="11"/>
        <v>3243.5</v>
      </c>
      <c r="AE43" s="23">
        <f t="shared" si="12"/>
        <v>43.5</v>
      </c>
      <c r="AF43" s="23">
        <f t="shared" si="13"/>
        <v>74.563218390804593</v>
      </c>
    </row>
    <row r="44" spans="1:32" x14ac:dyDescent="0.15">
      <c r="A44" s="3">
        <v>41</v>
      </c>
      <c r="B44" s="4" t="s">
        <v>23</v>
      </c>
      <c r="C44" s="4" t="s">
        <v>24</v>
      </c>
      <c r="D44" s="5">
        <v>84</v>
      </c>
      <c r="E44" s="5">
        <v>63</v>
      </c>
      <c r="F44" s="5">
        <v>84</v>
      </c>
      <c r="G44" s="5">
        <v>64</v>
      </c>
      <c r="H44" s="4" t="s">
        <v>187</v>
      </c>
      <c r="I44" s="5">
        <v>85</v>
      </c>
      <c r="J44" s="5">
        <v>82</v>
      </c>
      <c r="K44" s="5">
        <v>72</v>
      </c>
      <c r="L44" s="23">
        <f t="shared" si="7"/>
        <v>1451.5</v>
      </c>
      <c r="M44" s="23">
        <v>18.5</v>
      </c>
      <c r="N44" s="23">
        <f t="shared" si="8"/>
        <v>78.459459459459453</v>
      </c>
      <c r="P44" s="4" t="s">
        <v>23</v>
      </c>
      <c r="Q44" s="4" t="s">
        <v>24</v>
      </c>
      <c r="R44" s="5">
        <v>69</v>
      </c>
      <c r="S44" s="5">
        <v>77</v>
      </c>
      <c r="T44" s="5">
        <v>76</v>
      </c>
      <c r="U44" s="5">
        <v>70</v>
      </c>
      <c r="V44" s="5">
        <v>60</v>
      </c>
      <c r="W44" s="5">
        <v>68</v>
      </c>
      <c r="X44" s="5">
        <v>88</v>
      </c>
      <c r="Y44" s="4" t="s">
        <v>187</v>
      </c>
      <c r="Z44" s="4" t="s">
        <v>186</v>
      </c>
      <c r="AA44" s="26">
        <f t="shared" si="9"/>
        <v>1792</v>
      </c>
      <c r="AB44" s="26">
        <v>25</v>
      </c>
      <c r="AC44" s="27">
        <f t="shared" si="10"/>
        <v>71.680000000000007</v>
      </c>
      <c r="AD44" s="23">
        <f t="shared" si="11"/>
        <v>3243.5</v>
      </c>
      <c r="AE44" s="23">
        <f t="shared" si="12"/>
        <v>43.5</v>
      </c>
      <c r="AF44" s="23">
        <f t="shared" si="13"/>
        <v>74.563218390804593</v>
      </c>
    </row>
    <row r="45" spans="1:32" x14ac:dyDescent="0.15">
      <c r="A45" s="3">
        <v>42</v>
      </c>
      <c r="B45" s="4" t="s">
        <v>142</v>
      </c>
      <c r="C45" s="7" t="s">
        <v>143</v>
      </c>
      <c r="D45" s="4" t="s">
        <v>171</v>
      </c>
      <c r="E45" s="5">
        <v>71</v>
      </c>
      <c r="F45" s="5">
        <v>82</v>
      </c>
      <c r="G45" s="5">
        <v>76</v>
      </c>
      <c r="H45" s="4" t="s">
        <v>187</v>
      </c>
      <c r="I45" s="5">
        <v>85</v>
      </c>
      <c r="J45" s="5">
        <v>85</v>
      </c>
      <c r="K45" s="5">
        <v>74</v>
      </c>
      <c r="L45" s="23">
        <f t="shared" si="7"/>
        <v>1319.5</v>
      </c>
      <c r="M45" s="23">
        <v>18.5</v>
      </c>
      <c r="N45" s="23">
        <f t="shared" si="8"/>
        <v>71.324324324324323</v>
      </c>
      <c r="P45" s="4" t="s">
        <v>142</v>
      </c>
      <c r="Q45" s="4" t="s">
        <v>143</v>
      </c>
      <c r="R45" s="5">
        <v>76</v>
      </c>
      <c r="S45" s="5">
        <v>79</v>
      </c>
      <c r="T45" s="5">
        <v>75</v>
      </c>
      <c r="U45" s="5">
        <v>64</v>
      </c>
      <c r="V45" s="5">
        <v>81</v>
      </c>
      <c r="W45" s="5">
        <v>62</v>
      </c>
      <c r="X45" s="5">
        <v>90</v>
      </c>
      <c r="Y45" s="4" t="s">
        <v>187</v>
      </c>
      <c r="Z45" s="4" t="s">
        <v>186</v>
      </c>
      <c r="AA45" s="26">
        <f t="shared" si="9"/>
        <v>1917.5</v>
      </c>
      <c r="AB45" s="26">
        <v>25</v>
      </c>
      <c r="AC45" s="27">
        <f t="shared" si="10"/>
        <v>76.7</v>
      </c>
      <c r="AD45" s="23">
        <f t="shared" si="11"/>
        <v>3237</v>
      </c>
      <c r="AE45" s="23">
        <f t="shared" si="12"/>
        <v>43.5</v>
      </c>
      <c r="AF45" s="23">
        <f t="shared" si="13"/>
        <v>74.41379310344827</v>
      </c>
    </row>
    <row r="46" spans="1:32" x14ac:dyDescent="0.15">
      <c r="A46" s="3">
        <v>43</v>
      </c>
      <c r="B46" s="4" t="s">
        <v>75</v>
      </c>
      <c r="C46" s="4" t="s">
        <v>76</v>
      </c>
      <c r="D46" s="5">
        <v>90</v>
      </c>
      <c r="E46" s="5">
        <v>61</v>
      </c>
      <c r="F46" s="5">
        <v>82</v>
      </c>
      <c r="G46" s="5">
        <v>84</v>
      </c>
      <c r="H46" s="4" t="s">
        <v>187</v>
      </c>
      <c r="I46" s="5">
        <v>81</v>
      </c>
      <c r="J46" s="5">
        <v>80</v>
      </c>
      <c r="K46" s="5">
        <v>69</v>
      </c>
      <c r="L46" s="23">
        <f t="shared" si="7"/>
        <v>1494</v>
      </c>
      <c r="M46" s="23">
        <v>18.5</v>
      </c>
      <c r="N46" s="23">
        <f t="shared" si="8"/>
        <v>80.756756756756758</v>
      </c>
      <c r="P46" s="4" t="s">
        <v>75</v>
      </c>
      <c r="Q46" s="4" t="s">
        <v>76</v>
      </c>
      <c r="R46" s="5">
        <v>65</v>
      </c>
      <c r="S46" s="5">
        <v>82</v>
      </c>
      <c r="T46" s="5">
        <v>63</v>
      </c>
      <c r="U46" s="5">
        <v>63</v>
      </c>
      <c r="V46" s="5">
        <v>60</v>
      </c>
      <c r="W46" s="5">
        <v>77</v>
      </c>
      <c r="X46" s="5">
        <v>84</v>
      </c>
      <c r="Y46" s="4" t="s">
        <v>187</v>
      </c>
      <c r="Z46" s="4" t="s">
        <v>186</v>
      </c>
      <c r="AA46" s="26">
        <f t="shared" si="9"/>
        <v>1734</v>
      </c>
      <c r="AB46" s="26">
        <v>25</v>
      </c>
      <c r="AC46" s="27">
        <f t="shared" si="10"/>
        <v>69.36</v>
      </c>
      <c r="AD46" s="23">
        <f t="shared" si="11"/>
        <v>3228</v>
      </c>
      <c r="AE46" s="23">
        <f t="shared" si="12"/>
        <v>43.5</v>
      </c>
      <c r="AF46" s="23">
        <f t="shared" si="13"/>
        <v>74.206896551724142</v>
      </c>
    </row>
    <row r="47" spans="1:32" x14ac:dyDescent="0.15">
      <c r="A47" s="3">
        <v>44</v>
      </c>
      <c r="B47" s="4" t="s">
        <v>41</v>
      </c>
      <c r="C47" s="4" t="s">
        <v>42</v>
      </c>
      <c r="D47" s="5">
        <v>74</v>
      </c>
      <c r="E47" s="5">
        <v>62</v>
      </c>
      <c r="F47" s="5">
        <v>83</v>
      </c>
      <c r="G47" s="5">
        <v>68</v>
      </c>
      <c r="H47" s="4" t="s">
        <v>187</v>
      </c>
      <c r="I47" s="5">
        <v>85</v>
      </c>
      <c r="J47" s="5">
        <v>82</v>
      </c>
      <c r="K47" s="5">
        <v>65</v>
      </c>
      <c r="L47" s="23">
        <f t="shared" si="7"/>
        <v>1400</v>
      </c>
      <c r="M47" s="23">
        <v>18.5</v>
      </c>
      <c r="N47" s="23">
        <f t="shared" si="8"/>
        <v>75.675675675675677</v>
      </c>
      <c r="P47" s="4" t="s">
        <v>41</v>
      </c>
      <c r="Q47" s="4" t="s">
        <v>42</v>
      </c>
      <c r="R47" s="5">
        <v>66</v>
      </c>
      <c r="S47" s="5">
        <v>71</v>
      </c>
      <c r="T47" s="5">
        <v>75</v>
      </c>
      <c r="U47" s="5">
        <v>74</v>
      </c>
      <c r="V47" s="5">
        <v>67</v>
      </c>
      <c r="W47" s="5">
        <v>72</v>
      </c>
      <c r="X47" s="5">
        <v>86</v>
      </c>
      <c r="Y47" s="4" t="s">
        <v>187</v>
      </c>
      <c r="Z47" s="4" t="s">
        <v>186</v>
      </c>
      <c r="AA47" s="26">
        <f t="shared" si="9"/>
        <v>1824.5</v>
      </c>
      <c r="AB47" s="26">
        <v>25</v>
      </c>
      <c r="AC47" s="27">
        <f t="shared" si="10"/>
        <v>72.98</v>
      </c>
      <c r="AD47" s="23">
        <f t="shared" si="11"/>
        <v>3224.5</v>
      </c>
      <c r="AE47" s="23">
        <f t="shared" si="12"/>
        <v>43.5</v>
      </c>
      <c r="AF47" s="23">
        <f t="shared" si="13"/>
        <v>74.1264367816092</v>
      </c>
    </row>
    <row r="48" spans="1:32" x14ac:dyDescent="0.15">
      <c r="A48" s="10">
        <v>45</v>
      </c>
      <c r="B48" s="4" t="s">
        <v>39</v>
      </c>
      <c r="C48" s="7" t="s">
        <v>40</v>
      </c>
      <c r="D48" s="5">
        <v>70</v>
      </c>
      <c r="E48" s="5">
        <v>60</v>
      </c>
      <c r="F48" s="5">
        <v>86</v>
      </c>
      <c r="G48" s="4" t="s">
        <v>179</v>
      </c>
      <c r="H48" s="4" t="s">
        <v>187</v>
      </c>
      <c r="I48" s="5">
        <v>83</v>
      </c>
      <c r="J48" s="5">
        <v>80</v>
      </c>
      <c r="K48" s="5">
        <v>70</v>
      </c>
      <c r="L48" s="23">
        <f t="shared" si="7"/>
        <v>1352.5</v>
      </c>
      <c r="M48" s="23">
        <v>18.5</v>
      </c>
      <c r="N48" s="23">
        <f t="shared" si="8"/>
        <v>73.108108108108112</v>
      </c>
      <c r="P48" s="4" t="s">
        <v>39</v>
      </c>
      <c r="Q48" s="4" t="s">
        <v>40</v>
      </c>
      <c r="R48" s="5">
        <v>77</v>
      </c>
      <c r="S48" s="5">
        <v>78</v>
      </c>
      <c r="T48" s="5">
        <v>80</v>
      </c>
      <c r="U48" s="5">
        <v>75</v>
      </c>
      <c r="V48" s="5">
        <v>65</v>
      </c>
      <c r="W48" s="5">
        <v>75</v>
      </c>
      <c r="X48" s="5">
        <v>73</v>
      </c>
      <c r="Y48" s="4" t="s">
        <v>187</v>
      </c>
      <c r="Z48" s="4" t="s">
        <v>187</v>
      </c>
      <c r="AA48" s="26">
        <f t="shared" si="9"/>
        <v>1862.5</v>
      </c>
      <c r="AB48" s="26">
        <v>25</v>
      </c>
      <c r="AC48" s="27">
        <f t="shared" si="10"/>
        <v>74.5</v>
      </c>
      <c r="AD48" s="23">
        <f t="shared" si="11"/>
        <v>3215</v>
      </c>
      <c r="AE48" s="23">
        <f t="shared" si="12"/>
        <v>43.5</v>
      </c>
      <c r="AF48" s="23">
        <f t="shared" si="13"/>
        <v>73.908045977011497</v>
      </c>
    </row>
    <row r="49" spans="1:32" x14ac:dyDescent="0.15">
      <c r="A49" s="3">
        <v>46</v>
      </c>
      <c r="B49" s="4" t="s">
        <v>53</v>
      </c>
      <c r="C49" s="4" t="s">
        <v>54</v>
      </c>
      <c r="D49" s="5">
        <v>81</v>
      </c>
      <c r="E49" s="5">
        <v>65</v>
      </c>
      <c r="F49" s="5">
        <v>86</v>
      </c>
      <c r="G49" s="5">
        <v>64</v>
      </c>
      <c r="H49" s="4" t="s">
        <v>187</v>
      </c>
      <c r="I49" s="5">
        <v>90</v>
      </c>
      <c r="J49" s="5">
        <v>82</v>
      </c>
      <c r="K49" s="5">
        <v>64</v>
      </c>
      <c r="L49" s="23">
        <f t="shared" si="7"/>
        <v>1441.5</v>
      </c>
      <c r="M49" s="23">
        <v>18.5</v>
      </c>
      <c r="N49" s="23">
        <f t="shared" si="8"/>
        <v>77.918918918918919</v>
      </c>
      <c r="P49" s="4" t="s">
        <v>53</v>
      </c>
      <c r="Q49" s="4" t="s">
        <v>54</v>
      </c>
      <c r="R49" s="5">
        <v>68</v>
      </c>
      <c r="S49" s="5">
        <v>79</v>
      </c>
      <c r="T49" s="5">
        <v>76</v>
      </c>
      <c r="U49" s="5">
        <v>73</v>
      </c>
      <c r="V49" s="5">
        <v>61</v>
      </c>
      <c r="W49" s="5">
        <v>61</v>
      </c>
      <c r="X49" s="5">
        <v>79</v>
      </c>
      <c r="Y49" s="4" t="s">
        <v>187</v>
      </c>
      <c r="Z49" s="4" t="s">
        <v>186</v>
      </c>
      <c r="AA49" s="26">
        <f t="shared" si="9"/>
        <v>1771.5</v>
      </c>
      <c r="AB49" s="26">
        <v>25</v>
      </c>
      <c r="AC49" s="27">
        <f t="shared" si="10"/>
        <v>70.86</v>
      </c>
      <c r="AD49" s="23">
        <f t="shared" si="11"/>
        <v>3213</v>
      </c>
      <c r="AE49" s="23">
        <f t="shared" si="12"/>
        <v>43.5</v>
      </c>
      <c r="AF49" s="23">
        <f t="shared" si="13"/>
        <v>73.862068965517238</v>
      </c>
    </row>
    <row r="50" spans="1:32" x14ac:dyDescent="0.15">
      <c r="A50" s="10">
        <v>47</v>
      </c>
      <c r="B50" s="4">
        <v>140909131</v>
      </c>
      <c r="C50" s="4" t="s">
        <v>164</v>
      </c>
      <c r="D50" s="5">
        <v>83</v>
      </c>
      <c r="E50" s="5">
        <v>62</v>
      </c>
      <c r="F50" s="5">
        <v>75</v>
      </c>
      <c r="G50" s="5">
        <v>89</v>
      </c>
      <c r="H50" s="4" t="s">
        <v>186</v>
      </c>
      <c r="I50" s="5">
        <v>91</v>
      </c>
      <c r="J50" s="5">
        <v>81</v>
      </c>
      <c r="K50" s="5">
        <v>74</v>
      </c>
      <c r="L50" s="23">
        <f t="shared" si="7"/>
        <v>1506</v>
      </c>
      <c r="M50" s="23">
        <v>18.5</v>
      </c>
      <c r="N50" s="23">
        <f t="shared" si="8"/>
        <v>81.405405405405403</v>
      </c>
      <c r="P50" s="4">
        <v>140909131</v>
      </c>
      <c r="Q50" s="7" t="s">
        <v>201</v>
      </c>
      <c r="R50" s="5">
        <v>75</v>
      </c>
      <c r="S50" s="5">
        <v>77</v>
      </c>
      <c r="T50" s="5">
        <v>60</v>
      </c>
      <c r="U50" s="5">
        <v>85</v>
      </c>
      <c r="V50" s="5">
        <v>49</v>
      </c>
      <c r="W50" s="5">
        <v>63</v>
      </c>
      <c r="X50" s="5">
        <v>79</v>
      </c>
      <c r="Y50" s="4" t="s">
        <v>187</v>
      </c>
      <c r="Z50" s="4" t="s">
        <v>187</v>
      </c>
      <c r="AA50" s="26">
        <f t="shared" si="9"/>
        <v>1698.5</v>
      </c>
      <c r="AB50" s="26">
        <v>25</v>
      </c>
      <c r="AC50" s="27">
        <f t="shared" si="10"/>
        <v>67.94</v>
      </c>
      <c r="AD50" s="23">
        <f t="shared" si="11"/>
        <v>3204.5</v>
      </c>
      <c r="AE50" s="23">
        <f t="shared" si="12"/>
        <v>43.5</v>
      </c>
      <c r="AF50" s="23">
        <f t="shared" si="13"/>
        <v>73.666666666666671</v>
      </c>
    </row>
    <row r="51" spans="1:32" x14ac:dyDescent="0.15">
      <c r="A51" s="3">
        <v>48</v>
      </c>
      <c r="B51" s="4" t="s">
        <v>108</v>
      </c>
      <c r="C51" s="4" t="s">
        <v>109</v>
      </c>
      <c r="D51" s="5">
        <v>72</v>
      </c>
      <c r="E51" s="5">
        <v>63</v>
      </c>
      <c r="F51" s="5">
        <v>81</v>
      </c>
      <c r="G51" s="5">
        <v>78</v>
      </c>
      <c r="H51" s="4" t="s">
        <v>187</v>
      </c>
      <c r="I51" s="5">
        <v>81</v>
      </c>
      <c r="J51" s="5">
        <v>81</v>
      </c>
      <c r="K51" s="5">
        <v>71</v>
      </c>
      <c r="L51" s="23">
        <f t="shared" si="7"/>
        <v>1409</v>
      </c>
      <c r="M51" s="23">
        <v>18.5</v>
      </c>
      <c r="N51" s="23">
        <f t="shared" si="8"/>
        <v>76.162162162162161</v>
      </c>
      <c r="P51" s="4" t="s">
        <v>108</v>
      </c>
      <c r="Q51" s="4" t="s">
        <v>109</v>
      </c>
      <c r="R51" s="5">
        <v>64</v>
      </c>
      <c r="S51" s="5">
        <v>79</v>
      </c>
      <c r="T51" s="5">
        <v>77</v>
      </c>
      <c r="U51" s="5">
        <v>66</v>
      </c>
      <c r="V51" s="5">
        <v>61</v>
      </c>
      <c r="W51" s="5">
        <v>74</v>
      </c>
      <c r="X51" s="5">
        <v>90</v>
      </c>
      <c r="Y51" s="4" t="s">
        <v>187</v>
      </c>
      <c r="Z51" s="4" t="s">
        <v>186</v>
      </c>
      <c r="AA51" s="26">
        <f t="shared" si="9"/>
        <v>1792.5</v>
      </c>
      <c r="AB51" s="26">
        <v>25</v>
      </c>
      <c r="AC51" s="27">
        <f t="shared" si="10"/>
        <v>71.7</v>
      </c>
      <c r="AD51" s="23">
        <f t="shared" si="11"/>
        <v>3201.5</v>
      </c>
      <c r="AE51" s="23">
        <f t="shared" si="12"/>
        <v>43.5</v>
      </c>
      <c r="AF51" s="23">
        <f t="shared" si="13"/>
        <v>73.597701149425291</v>
      </c>
    </row>
    <row r="52" spans="1:32" x14ac:dyDescent="0.15">
      <c r="A52" s="10">
        <v>49</v>
      </c>
      <c r="B52" s="4" t="s">
        <v>110</v>
      </c>
      <c r="C52" s="4" t="s">
        <v>111</v>
      </c>
      <c r="D52" s="5">
        <v>78</v>
      </c>
      <c r="E52" s="5">
        <v>68</v>
      </c>
      <c r="F52" s="5">
        <v>88</v>
      </c>
      <c r="G52" s="5">
        <v>74</v>
      </c>
      <c r="H52" s="4" t="s">
        <v>187</v>
      </c>
      <c r="I52" s="5">
        <v>81</v>
      </c>
      <c r="J52" s="5">
        <v>82</v>
      </c>
      <c r="K52" s="5">
        <v>60</v>
      </c>
      <c r="L52" s="23">
        <f t="shared" si="7"/>
        <v>1438.5</v>
      </c>
      <c r="M52" s="23">
        <v>18.5</v>
      </c>
      <c r="N52" s="23">
        <f t="shared" si="8"/>
        <v>77.756756756756758</v>
      </c>
      <c r="P52" s="4" t="s">
        <v>110</v>
      </c>
      <c r="Q52" s="7" t="s">
        <v>111</v>
      </c>
      <c r="R52" s="5">
        <v>70</v>
      </c>
      <c r="S52" s="5">
        <v>74</v>
      </c>
      <c r="T52" s="5">
        <v>84</v>
      </c>
      <c r="U52" s="5">
        <v>53</v>
      </c>
      <c r="V52" s="5">
        <v>61</v>
      </c>
      <c r="W52" s="5">
        <v>62</v>
      </c>
      <c r="X52" s="5">
        <v>87</v>
      </c>
      <c r="Y52" s="4" t="s">
        <v>187</v>
      </c>
      <c r="Z52" s="4" t="s">
        <v>186</v>
      </c>
      <c r="AA52" s="26">
        <f t="shared" si="9"/>
        <v>1756</v>
      </c>
      <c r="AB52" s="26">
        <v>25</v>
      </c>
      <c r="AC52" s="27">
        <f t="shared" si="10"/>
        <v>70.239999999999995</v>
      </c>
      <c r="AD52" s="23">
        <f t="shared" si="11"/>
        <v>3194.5</v>
      </c>
      <c r="AE52" s="23">
        <f t="shared" si="12"/>
        <v>43.5</v>
      </c>
      <c r="AF52" s="23">
        <f t="shared" si="13"/>
        <v>73.436781609195407</v>
      </c>
    </row>
    <row r="53" spans="1:32" x14ac:dyDescent="0.15">
      <c r="A53" s="3">
        <v>50</v>
      </c>
      <c r="B53" s="4" t="s">
        <v>81</v>
      </c>
      <c r="C53" s="4" t="s">
        <v>82</v>
      </c>
      <c r="D53" s="5">
        <v>67</v>
      </c>
      <c r="E53" s="5">
        <v>60</v>
      </c>
      <c r="F53" s="5">
        <v>86</v>
      </c>
      <c r="G53" s="5">
        <v>66</v>
      </c>
      <c r="H53" s="4" t="s">
        <v>187</v>
      </c>
      <c r="I53" s="5">
        <v>88</v>
      </c>
      <c r="J53" s="5">
        <v>83</v>
      </c>
      <c r="K53" s="5">
        <v>63</v>
      </c>
      <c r="L53" s="23">
        <f t="shared" si="7"/>
        <v>1371</v>
      </c>
      <c r="M53" s="23">
        <v>18.5</v>
      </c>
      <c r="N53" s="23">
        <f t="shared" si="8"/>
        <v>74.108108108108112</v>
      </c>
      <c r="P53" s="4" t="s">
        <v>81</v>
      </c>
      <c r="Q53" s="4" t="s">
        <v>82</v>
      </c>
      <c r="R53" s="5">
        <v>61</v>
      </c>
      <c r="S53" s="5">
        <v>85</v>
      </c>
      <c r="T53" s="5">
        <v>68</v>
      </c>
      <c r="U53" s="5">
        <v>76</v>
      </c>
      <c r="V53" s="5">
        <v>66</v>
      </c>
      <c r="W53" s="5">
        <v>81</v>
      </c>
      <c r="X53" s="5">
        <v>72</v>
      </c>
      <c r="Y53" s="4" t="s">
        <v>187</v>
      </c>
      <c r="Z53" s="4" t="s">
        <v>186</v>
      </c>
      <c r="AA53" s="26">
        <f t="shared" si="9"/>
        <v>1802.5</v>
      </c>
      <c r="AB53" s="26">
        <v>25</v>
      </c>
      <c r="AC53" s="27">
        <f t="shared" si="10"/>
        <v>72.099999999999994</v>
      </c>
      <c r="AD53" s="23">
        <f t="shared" si="11"/>
        <v>3173.5</v>
      </c>
      <c r="AE53" s="23">
        <f t="shared" si="12"/>
        <v>43.5</v>
      </c>
      <c r="AF53" s="23">
        <f t="shared" si="13"/>
        <v>72.954022988505741</v>
      </c>
    </row>
    <row r="54" spans="1:32" x14ac:dyDescent="0.15">
      <c r="A54" s="3">
        <v>51</v>
      </c>
      <c r="B54" s="4" t="s">
        <v>140</v>
      </c>
      <c r="C54" s="4" t="s">
        <v>141</v>
      </c>
      <c r="D54" s="5">
        <v>72</v>
      </c>
      <c r="E54" s="5">
        <v>72</v>
      </c>
      <c r="F54" s="5">
        <v>73</v>
      </c>
      <c r="G54" s="5">
        <v>66</v>
      </c>
      <c r="H54" s="4" t="s">
        <v>187</v>
      </c>
      <c r="I54" s="5">
        <v>85</v>
      </c>
      <c r="J54" s="5">
        <v>81</v>
      </c>
      <c r="K54" s="5">
        <v>76</v>
      </c>
      <c r="L54" s="23">
        <f t="shared" si="7"/>
        <v>1400.5</v>
      </c>
      <c r="M54" s="23">
        <v>18.5</v>
      </c>
      <c r="N54" s="23">
        <f t="shared" si="8"/>
        <v>75.702702702702709</v>
      </c>
      <c r="P54" s="4" t="s">
        <v>140</v>
      </c>
      <c r="Q54" s="4" t="s">
        <v>141</v>
      </c>
      <c r="R54" s="5">
        <v>66</v>
      </c>
      <c r="S54" s="5">
        <v>77</v>
      </c>
      <c r="T54" s="5">
        <v>75</v>
      </c>
      <c r="U54" s="5">
        <v>64</v>
      </c>
      <c r="V54" s="5">
        <v>66</v>
      </c>
      <c r="W54" s="5">
        <v>62</v>
      </c>
      <c r="X54" s="5">
        <v>75</v>
      </c>
      <c r="Y54" s="4" t="s">
        <v>187</v>
      </c>
      <c r="Z54" s="4" t="s">
        <v>186</v>
      </c>
      <c r="AA54" s="26">
        <f t="shared" si="9"/>
        <v>1753.5</v>
      </c>
      <c r="AB54" s="26">
        <v>25</v>
      </c>
      <c r="AC54" s="27">
        <f t="shared" si="10"/>
        <v>70.14</v>
      </c>
      <c r="AD54" s="23">
        <f t="shared" si="11"/>
        <v>3154</v>
      </c>
      <c r="AE54" s="23">
        <f t="shared" si="12"/>
        <v>43.5</v>
      </c>
      <c r="AF54" s="23">
        <f t="shared" si="13"/>
        <v>72.505747126436788</v>
      </c>
    </row>
    <row r="55" spans="1:32" x14ac:dyDescent="0.15">
      <c r="A55" s="10">
        <v>52</v>
      </c>
      <c r="B55" s="4" t="s">
        <v>102</v>
      </c>
      <c r="C55" s="4" t="s">
        <v>103</v>
      </c>
      <c r="D55" s="5">
        <v>68</v>
      </c>
      <c r="E55" s="5">
        <v>63</v>
      </c>
      <c r="F55" s="5">
        <v>85</v>
      </c>
      <c r="G55" s="5">
        <v>86</v>
      </c>
      <c r="H55" s="4" t="s">
        <v>187</v>
      </c>
      <c r="I55" s="5">
        <v>81</v>
      </c>
      <c r="J55" s="5">
        <v>83</v>
      </c>
      <c r="K55" s="5">
        <v>77</v>
      </c>
      <c r="L55" s="23">
        <f t="shared" si="7"/>
        <v>1430</v>
      </c>
      <c r="M55" s="23">
        <v>18.5</v>
      </c>
      <c r="N55" s="23">
        <f t="shared" si="8"/>
        <v>77.297297297297291</v>
      </c>
      <c r="P55" s="4" t="s">
        <v>102</v>
      </c>
      <c r="Q55" s="7" t="s">
        <v>103</v>
      </c>
      <c r="R55" s="5">
        <v>65</v>
      </c>
      <c r="S55" s="5">
        <v>77</v>
      </c>
      <c r="T55" s="5">
        <v>77</v>
      </c>
      <c r="U55" s="5">
        <v>68</v>
      </c>
      <c r="V55" s="5">
        <v>53</v>
      </c>
      <c r="W55" s="5">
        <v>60</v>
      </c>
      <c r="X55" s="5">
        <v>92</v>
      </c>
      <c r="Y55" s="4" t="s">
        <v>187</v>
      </c>
      <c r="Z55" s="4" t="s">
        <v>186</v>
      </c>
      <c r="AA55" s="26">
        <f t="shared" si="9"/>
        <v>1719.5</v>
      </c>
      <c r="AB55" s="26">
        <v>25</v>
      </c>
      <c r="AC55" s="27">
        <f t="shared" si="10"/>
        <v>68.78</v>
      </c>
      <c r="AD55" s="23">
        <f t="shared" si="11"/>
        <v>3149.5</v>
      </c>
      <c r="AE55" s="23">
        <f t="shared" si="12"/>
        <v>43.5</v>
      </c>
      <c r="AF55" s="23">
        <f t="shared" si="13"/>
        <v>72.402298850574709</v>
      </c>
    </row>
    <row r="56" spans="1:32" x14ac:dyDescent="0.15">
      <c r="A56" s="10">
        <v>53</v>
      </c>
      <c r="B56" s="4" t="s">
        <v>120</v>
      </c>
      <c r="C56" s="4" t="s">
        <v>121</v>
      </c>
      <c r="D56" s="5">
        <v>72</v>
      </c>
      <c r="E56" s="5">
        <v>73</v>
      </c>
      <c r="F56" s="5">
        <v>76</v>
      </c>
      <c r="G56" s="5">
        <v>75</v>
      </c>
      <c r="H56" s="4" t="s">
        <v>187</v>
      </c>
      <c r="I56" s="5">
        <v>85</v>
      </c>
      <c r="J56" s="5">
        <v>83</v>
      </c>
      <c r="K56" s="5">
        <v>61</v>
      </c>
      <c r="L56" s="23">
        <f t="shared" si="7"/>
        <v>1410</v>
      </c>
      <c r="M56" s="23">
        <v>18.5</v>
      </c>
      <c r="N56" s="23">
        <f t="shared" si="8"/>
        <v>76.21621621621621</v>
      </c>
      <c r="P56" s="4" t="s">
        <v>120</v>
      </c>
      <c r="Q56" s="7" t="s">
        <v>121</v>
      </c>
      <c r="R56" s="5">
        <v>68</v>
      </c>
      <c r="S56" s="5">
        <v>70</v>
      </c>
      <c r="T56" s="5">
        <v>85</v>
      </c>
      <c r="U56" s="5">
        <v>65</v>
      </c>
      <c r="V56" s="5">
        <v>50</v>
      </c>
      <c r="W56" s="5">
        <v>67</v>
      </c>
      <c r="X56" s="5">
        <v>92</v>
      </c>
      <c r="Y56" s="4" t="s">
        <v>187</v>
      </c>
      <c r="Z56" s="4" t="s">
        <v>186</v>
      </c>
      <c r="AA56" s="26">
        <f t="shared" si="9"/>
        <v>1736</v>
      </c>
      <c r="AB56" s="26">
        <v>25</v>
      </c>
      <c r="AC56" s="27">
        <f t="shared" si="10"/>
        <v>69.44</v>
      </c>
      <c r="AD56" s="23">
        <f t="shared" si="11"/>
        <v>3146</v>
      </c>
      <c r="AE56" s="23">
        <f t="shared" si="12"/>
        <v>43.5</v>
      </c>
      <c r="AF56" s="23">
        <f t="shared" si="13"/>
        <v>72.321839080459768</v>
      </c>
    </row>
    <row r="57" spans="1:32" x14ac:dyDescent="0.15">
      <c r="A57" s="3">
        <v>54</v>
      </c>
      <c r="B57" s="4" t="s">
        <v>43</v>
      </c>
      <c r="C57" s="4" t="s">
        <v>44</v>
      </c>
      <c r="D57" s="5">
        <v>62</v>
      </c>
      <c r="E57" s="5">
        <v>69</v>
      </c>
      <c r="F57" s="5">
        <v>83</v>
      </c>
      <c r="G57" s="5">
        <v>67</v>
      </c>
      <c r="H57" s="4" t="s">
        <v>187</v>
      </c>
      <c r="I57" s="5">
        <v>91</v>
      </c>
      <c r="J57" s="5">
        <v>82</v>
      </c>
      <c r="K57" s="5">
        <v>64</v>
      </c>
      <c r="L57" s="23">
        <f t="shared" si="7"/>
        <v>1365.5</v>
      </c>
      <c r="M57" s="23">
        <v>18.5</v>
      </c>
      <c r="N57" s="23">
        <f t="shared" si="8"/>
        <v>73.810810810810807</v>
      </c>
      <c r="P57" s="4" t="s">
        <v>43</v>
      </c>
      <c r="Q57" s="4" t="s">
        <v>44</v>
      </c>
      <c r="R57" s="5">
        <v>72</v>
      </c>
      <c r="S57" s="5">
        <v>80</v>
      </c>
      <c r="T57" s="5">
        <v>66</v>
      </c>
      <c r="U57" s="5">
        <v>66</v>
      </c>
      <c r="V57" s="5">
        <v>60</v>
      </c>
      <c r="W57" s="5">
        <v>74</v>
      </c>
      <c r="X57" s="5">
        <v>83</v>
      </c>
      <c r="Y57" s="4" t="s">
        <v>187</v>
      </c>
      <c r="Z57" s="4" t="s">
        <v>186</v>
      </c>
      <c r="AA57" s="26">
        <f t="shared" si="9"/>
        <v>1768</v>
      </c>
      <c r="AB57" s="26">
        <v>25</v>
      </c>
      <c r="AC57" s="27">
        <f t="shared" si="10"/>
        <v>70.72</v>
      </c>
      <c r="AD57" s="23">
        <f t="shared" si="11"/>
        <v>3133.5</v>
      </c>
      <c r="AE57" s="23">
        <f t="shared" si="12"/>
        <v>43.5</v>
      </c>
      <c r="AF57" s="23">
        <f t="shared" si="13"/>
        <v>72.034482758620683</v>
      </c>
    </row>
    <row r="58" spans="1:32" x14ac:dyDescent="0.15">
      <c r="A58" s="10">
        <v>55</v>
      </c>
      <c r="B58" s="4" t="s">
        <v>128</v>
      </c>
      <c r="C58" s="7" t="s">
        <v>129</v>
      </c>
      <c r="D58" s="4" t="s">
        <v>174</v>
      </c>
      <c r="E58" s="5">
        <v>73</v>
      </c>
      <c r="F58" s="5">
        <v>81</v>
      </c>
      <c r="G58" s="5">
        <v>66</v>
      </c>
      <c r="H58" s="4" t="s">
        <v>187</v>
      </c>
      <c r="I58" s="5">
        <v>81</v>
      </c>
      <c r="J58" s="5">
        <v>85</v>
      </c>
      <c r="K58" s="5">
        <v>70</v>
      </c>
      <c r="L58" s="23">
        <f t="shared" si="7"/>
        <v>1294</v>
      </c>
      <c r="M58" s="23">
        <v>18.5</v>
      </c>
      <c r="N58" s="23">
        <f t="shared" si="8"/>
        <v>69.945945945945951</v>
      </c>
      <c r="P58" s="4" t="s">
        <v>128</v>
      </c>
      <c r="Q58" s="7" t="s">
        <v>129</v>
      </c>
      <c r="R58" s="5">
        <v>76</v>
      </c>
      <c r="S58" s="5">
        <v>72</v>
      </c>
      <c r="T58" s="5">
        <v>66</v>
      </c>
      <c r="U58" s="5">
        <v>75</v>
      </c>
      <c r="V58" s="5">
        <v>76</v>
      </c>
      <c r="W58" s="5">
        <v>55</v>
      </c>
      <c r="X58" s="5">
        <v>81</v>
      </c>
      <c r="Y58" s="4" t="s">
        <v>187</v>
      </c>
      <c r="Z58" s="4" t="s">
        <v>186</v>
      </c>
      <c r="AA58" s="26">
        <f t="shared" si="9"/>
        <v>1839.5</v>
      </c>
      <c r="AB58" s="26">
        <v>25</v>
      </c>
      <c r="AC58" s="27">
        <f t="shared" si="10"/>
        <v>73.58</v>
      </c>
      <c r="AD58" s="23">
        <f t="shared" si="11"/>
        <v>3133.5</v>
      </c>
      <c r="AE58" s="23">
        <f t="shared" si="12"/>
        <v>43.5</v>
      </c>
      <c r="AF58" s="23">
        <f t="shared" si="13"/>
        <v>72.034482758620683</v>
      </c>
    </row>
    <row r="59" spans="1:32" x14ac:dyDescent="0.15">
      <c r="A59" s="10">
        <v>56</v>
      </c>
      <c r="B59" s="4" t="s">
        <v>37</v>
      </c>
      <c r="C59" s="4" t="s">
        <v>38</v>
      </c>
      <c r="D59" s="5">
        <v>68</v>
      </c>
      <c r="E59" s="5">
        <v>63</v>
      </c>
      <c r="F59" s="5">
        <v>84</v>
      </c>
      <c r="G59" s="5">
        <v>84</v>
      </c>
      <c r="H59" s="4" t="s">
        <v>186</v>
      </c>
      <c r="I59" s="5">
        <v>81</v>
      </c>
      <c r="J59" s="5">
        <v>83</v>
      </c>
      <c r="K59" s="5">
        <v>69</v>
      </c>
      <c r="L59" s="23">
        <f t="shared" si="7"/>
        <v>1432</v>
      </c>
      <c r="M59" s="23">
        <v>18.5</v>
      </c>
      <c r="N59" s="23">
        <f t="shared" si="8"/>
        <v>77.405405405405403</v>
      </c>
      <c r="P59" s="4" t="s">
        <v>37</v>
      </c>
      <c r="Q59" s="7" t="s">
        <v>38</v>
      </c>
      <c r="R59" s="5">
        <v>62</v>
      </c>
      <c r="S59" s="5">
        <v>79</v>
      </c>
      <c r="T59" s="5">
        <v>71</v>
      </c>
      <c r="U59" s="5">
        <v>67</v>
      </c>
      <c r="V59" s="5">
        <v>52</v>
      </c>
      <c r="W59" s="5">
        <v>74</v>
      </c>
      <c r="X59" s="5">
        <v>86</v>
      </c>
      <c r="Y59" s="4" t="s">
        <v>187</v>
      </c>
      <c r="Z59" s="4" t="s">
        <v>187</v>
      </c>
      <c r="AA59" s="26">
        <f t="shared" si="9"/>
        <v>1694.5</v>
      </c>
      <c r="AB59" s="26">
        <v>25</v>
      </c>
      <c r="AC59" s="27">
        <f t="shared" si="10"/>
        <v>67.78</v>
      </c>
      <c r="AD59" s="23">
        <f t="shared" si="11"/>
        <v>3126.5</v>
      </c>
      <c r="AE59" s="23">
        <f t="shared" si="12"/>
        <v>43.5</v>
      </c>
      <c r="AF59" s="23">
        <f t="shared" si="13"/>
        <v>71.8735632183908</v>
      </c>
    </row>
    <row r="60" spans="1:32" x14ac:dyDescent="0.15">
      <c r="A60" s="10">
        <v>57</v>
      </c>
      <c r="B60" s="4" t="s">
        <v>19</v>
      </c>
      <c r="C60" s="4" t="s">
        <v>20</v>
      </c>
      <c r="D60" s="5">
        <v>67</v>
      </c>
      <c r="E60" s="5">
        <v>69</v>
      </c>
      <c r="F60" s="5">
        <v>95</v>
      </c>
      <c r="G60" s="5">
        <v>84</v>
      </c>
      <c r="H60" s="4" t="s">
        <v>187</v>
      </c>
      <c r="I60" s="5">
        <v>81</v>
      </c>
      <c r="J60" s="5">
        <v>82</v>
      </c>
      <c r="K60" s="5">
        <v>80</v>
      </c>
      <c r="L60" s="23">
        <f t="shared" si="7"/>
        <v>1455</v>
      </c>
      <c r="M60" s="23">
        <v>18.5</v>
      </c>
      <c r="N60" s="23">
        <f t="shared" si="8"/>
        <v>78.648648648648646</v>
      </c>
      <c r="P60" s="4" t="s">
        <v>19</v>
      </c>
      <c r="Q60" s="7" t="s">
        <v>20</v>
      </c>
      <c r="R60" s="5">
        <v>66</v>
      </c>
      <c r="S60" s="5">
        <v>81</v>
      </c>
      <c r="T60" s="5">
        <v>85</v>
      </c>
      <c r="U60" s="5">
        <v>68</v>
      </c>
      <c r="V60" s="5">
        <v>45</v>
      </c>
      <c r="W60" s="5">
        <v>45</v>
      </c>
      <c r="X60" s="5">
        <v>86</v>
      </c>
      <c r="Y60" s="4" t="s">
        <v>187</v>
      </c>
      <c r="Z60" s="4" t="s">
        <v>186</v>
      </c>
      <c r="AA60" s="26">
        <f t="shared" si="9"/>
        <v>1662</v>
      </c>
      <c r="AB60" s="26">
        <v>25</v>
      </c>
      <c r="AC60" s="27">
        <f t="shared" si="10"/>
        <v>66.48</v>
      </c>
      <c r="AD60" s="23">
        <f t="shared" si="11"/>
        <v>3117</v>
      </c>
      <c r="AE60" s="23">
        <f t="shared" si="12"/>
        <v>43.5</v>
      </c>
      <c r="AF60" s="23">
        <f t="shared" si="13"/>
        <v>71.65517241379311</v>
      </c>
    </row>
    <row r="61" spans="1:32" x14ac:dyDescent="0.15">
      <c r="A61" s="3">
        <v>58</v>
      </c>
      <c r="B61" s="4" t="s">
        <v>138</v>
      </c>
      <c r="C61" s="4" t="s">
        <v>139</v>
      </c>
      <c r="D61" s="5">
        <v>60</v>
      </c>
      <c r="E61" s="5">
        <v>64</v>
      </c>
      <c r="F61" s="5">
        <v>77</v>
      </c>
      <c r="G61" s="5">
        <v>72</v>
      </c>
      <c r="H61" s="4" t="s">
        <v>187</v>
      </c>
      <c r="I61" s="5">
        <v>91</v>
      </c>
      <c r="J61" s="5">
        <v>83</v>
      </c>
      <c r="K61" s="5">
        <v>72</v>
      </c>
      <c r="L61" s="23">
        <f t="shared" si="7"/>
        <v>1359.5</v>
      </c>
      <c r="M61" s="23">
        <v>18.5</v>
      </c>
      <c r="N61" s="23">
        <f t="shared" si="8"/>
        <v>73.486486486486484</v>
      </c>
      <c r="P61" s="4" t="s">
        <v>138</v>
      </c>
      <c r="Q61" s="4" t="s">
        <v>139</v>
      </c>
      <c r="R61" s="5">
        <v>66</v>
      </c>
      <c r="S61" s="5">
        <v>73</v>
      </c>
      <c r="T61" s="5">
        <v>81</v>
      </c>
      <c r="U61" s="5">
        <v>72</v>
      </c>
      <c r="V61" s="5">
        <v>60</v>
      </c>
      <c r="W61" s="5">
        <v>60</v>
      </c>
      <c r="X61" s="5">
        <v>79</v>
      </c>
      <c r="Y61" s="4" t="s">
        <v>187</v>
      </c>
      <c r="Z61" s="4" t="s">
        <v>186</v>
      </c>
      <c r="AA61" s="26">
        <f t="shared" si="9"/>
        <v>1757.5</v>
      </c>
      <c r="AB61" s="26">
        <v>25</v>
      </c>
      <c r="AC61" s="27">
        <f t="shared" si="10"/>
        <v>70.3</v>
      </c>
      <c r="AD61" s="23">
        <f t="shared" si="11"/>
        <v>3117</v>
      </c>
      <c r="AE61" s="23">
        <f t="shared" si="12"/>
        <v>43.5</v>
      </c>
      <c r="AF61" s="23">
        <f t="shared" si="13"/>
        <v>71.65517241379311</v>
      </c>
    </row>
    <row r="62" spans="1:32" x14ac:dyDescent="0.15">
      <c r="A62" s="10">
        <v>59</v>
      </c>
      <c r="B62" s="4" t="s">
        <v>65</v>
      </c>
      <c r="C62" s="4" t="s">
        <v>66</v>
      </c>
      <c r="D62" s="5">
        <v>70</v>
      </c>
      <c r="E62" s="5">
        <v>64</v>
      </c>
      <c r="F62" s="5">
        <v>93</v>
      </c>
      <c r="G62" s="5">
        <v>76</v>
      </c>
      <c r="H62" s="4" t="s">
        <v>187</v>
      </c>
      <c r="I62" s="5">
        <v>83</v>
      </c>
      <c r="J62" s="5">
        <v>79</v>
      </c>
      <c r="K62" s="5">
        <v>80</v>
      </c>
      <c r="L62" s="23">
        <f t="shared" si="7"/>
        <v>1432.5</v>
      </c>
      <c r="M62" s="23">
        <v>18.5</v>
      </c>
      <c r="N62" s="23">
        <f t="shared" si="8"/>
        <v>77.432432432432435</v>
      </c>
      <c r="P62" s="4" t="s">
        <v>65</v>
      </c>
      <c r="Q62" s="7" t="s">
        <v>66</v>
      </c>
      <c r="R62" s="5">
        <v>67</v>
      </c>
      <c r="S62" s="5">
        <v>81</v>
      </c>
      <c r="T62" s="5">
        <v>81</v>
      </c>
      <c r="U62" s="5">
        <v>67</v>
      </c>
      <c r="V62" s="5">
        <v>53</v>
      </c>
      <c r="W62" s="5">
        <v>38</v>
      </c>
      <c r="X62" s="5">
        <v>86</v>
      </c>
      <c r="Y62" s="4" t="s">
        <v>187</v>
      </c>
      <c r="Z62" s="4" t="s">
        <v>186</v>
      </c>
      <c r="AA62" s="26">
        <f t="shared" si="9"/>
        <v>1679.5</v>
      </c>
      <c r="AB62" s="26">
        <v>25</v>
      </c>
      <c r="AC62" s="27">
        <f t="shared" si="10"/>
        <v>67.180000000000007</v>
      </c>
      <c r="AD62" s="23">
        <f t="shared" si="11"/>
        <v>3112</v>
      </c>
      <c r="AE62" s="23">
        <f t="shared" si="12"/>
        <v>43.5</v>
      </c>
      <c r="AF62" s="23">
        <f t="shared" si="13"/>
        <v>71.540229885057471</v>
      </c>
    </row>
    <row r="63" spans="1:32" x14ac:dyDescent="0.15">
      <c r="A63" s="10">
        <v>60</v>
      </c>
      <c r="B63" s="4" t="s">
        <v>95</v>
      </c>
      <c r="C63" s="4" t="s">
        <v>96</v>
      </c>
      <c r="D63" s="5">
        <v>69</v>
      </c>
      <c r="E63" s="5">
        <v>65</v>
      </c>
      <c r="F63" s="5">
        <v>95</v>
      </c>
      <c r="G63" s="5">
        <v>61</v>
      </c>
      <c r="H63" s="4" t="s">
        <v>187</v>
      </c>
      <c r="I63" s="5">
        <v>79</v>
      </c>
      <c r="J63" s="5">
        <v>83</v>
      </c>
      <c r="K63" s="5">
        <v>86</v>
      </c>
      <c r="L63" s="23">
        <f t="shared" si="7"/>
        <v>1419</v>
      </c>
      <c r="M63" s="23">
        <v>18.5</v>
      </c>
      <c r="N63" s="23">
        <f t="shared" si="8"/>
        <v>76.702702702702709</v>
      </c>
      <c r="P63" s="4" t="s">
        <v>95</v>
      </c>
      <c r="Q63" s="7" t="s">
        <v>96</v>
      </c>
      <c r="R63" s="5">
        <v>47</v>
      </c>
      <c r="S63" s="5">
        <v>84</v>
      </c>
      <c r="T63" s="5">
        <v>61</v>
      </c>
      <c r="U63" s="5">
        <v>77</v>
      </c>
      <c r="V63" s="5">
        <v>68</v>
      </c>
      <c r="W63" s="5">
        <v>56</v>
      </c>
      <c r="X63" s="5">
        <v>81</v>
      </c>
      <c r="Y63" s="4" t="s">
        <v>187</v>
      </c>
      <c r="Z63" s="4" t="s">
        <v>187</v>
      </c>
      <c r="AA63" s="26">
        <f t="shared" si="9"/>
        <v>1680.5</v>
      </c>
      <c r="AB63" s="26">
        <v>25</v>
      </c>
      <c r="AC63" s="27">
        <f t="shared" si="10"/>
        <v>67.22</v>
      </c>
      <c r="AD63" s="23">
        <f t="shared" si="11"/>
        <v>3099.5</v>
      </c>
      <c r="AE63" s="23">
        <f t="shared" si="12"/>
        <v>43.5</v>
      </c>
      <c r="AF63" s="23">
        <f t="shared" si="13"/>
        <v>71.252873563218387</v>
      </c>
    </row>
    <row r="64" spans="1:32" x14ac:dyDescent="0.15">
      <c r="A64" s="3">
        <v>61</v>
      </c>
      <c r="B64" s="4" t="s">
        <v>114</v>
      </c>
      <c r="C64" s="4" t="s">
        <v>115</v>
      </c>
      <c r="D64" s="5">
        <v>68</v>
      </c>
      <c r="E64" s="5">
        <v>60</v>
      </c>
      <c r="F64" s="5">
        <v>82</v>
      </c>
      <c r="G64" s="5">
        <v>60</v>
      </c>
      <c r="H64" s="4" t="s">
        <v>187</v>
      </c>
      <c r="I64" s="5">
        <v>81</v>
      </c>
      <c r="J64" s="5">
        <v>82</v>
      </c>
      <c r="K64" s="5">
        <v>75</v>
      </c>
      <c r="L64" s="23">
        <f t="shared" si="7"/>
        <v>1360</v>
      </c>
      <c r="M64" s="23">
        <v>18.5</v>
      </c>
      <c r="N64" s="23">
        <f t="shared" si="8"/>
        <v>73.513513513513516</v>
      </c>
      <c r="P64" s="4" t="s">
        <v>114</v>
      </c>
      <c r="Q64" s="4" t="s">
        <v>115</v>
      </c>
      <c r="R64" s="5">
        <v>60</v>
      </c>
      <c r="S64" s="5">
        <v>75</v>
      </c>
      <c r="T64" s="5">
        <v>71</v>
      </c>
      <c r="U64" s="5">
        <v>70</v>
      </c>
      <c r="V64" s="5">
        <v>60</v>
      </c>
      <c r="W64" s="5">
        <v>72</v>
      </c>
      <c r="X64" s="5">
        <v>80</v>
      </c>
      <c r="Y64" s="4" t="s">
        <v>187</v>
      </c>
      <c r="Z64" s="4" t="s">
        <v>186</v>
      </c>
      <c r="AA64" s="26">
        <f t="shared" si="9"/>
        <v>1728.5</v>
      </c>
      <c r="AB64" s="26">
        <v>25</v>
      </c>
      <c r="AC64" s="27">
        <f t="shared" si="10"/>
        <v>69.14</v>
      </c>
      <c r="AD64" s="23">
        <f t="shared" si="11"/>
        <v>3088.5</v>
      </c>
      <c r="AE64" s="23">
        <f t="shared" si="12"/>
        <v>43.5</v>
      </c>
      <c r="AF64" s="23">
        <f t="shared" si="13"/>
        <v>71</v>
      </c>
    </row>
    <row r="65" spans="1:32" x14ac:dyDescent="0.15">
      <c r="A65" s="10">
        <v>62</v>
      </c>
      <c r="B65" s="4" t="s">
        <v>152</v>
      </c>
      <c r="C65" s="4" t="s">
        <v>153</v>
      </c>
      <c r="D65" s="5">
        <v>85</v>
      </c>
      <c r="E65" s="5">
        <v>65</v>
      </c>
      <c r="F65" s="5">
        <v>79</v>
      </c>
      <c r="G65" s="5">
        <v>69</v>
      </c>
      <c r="H65" s="4" t="s">
        <v>187</v>
      </c>
      <c r="I65" s="5">
        <v>89</v>
      </c>
      <c r="J65" s="5">
        <v>83</v>
      </c>
      <c r="K65" s="5">
        <v>69</v>
      </c>
      <c r="L65" s="23">
        <f t="shared" si="7"/>
        <v>1464.5</v>
      </c>
      <c r="M65" s="23">
        <v>18.5</v>
      </c>
      <c r="N65" s="23">
        <f t="shared" si="8"/>
        <v>79.162162162162161</v>
      </c>
      <c r="P65" s="4" t="s">
        <v>152</v>
      </c>
      <c r="Q65" s="7" t="s">
        <v>153</v>
      </c>
      <c r="R65" s="5">
        <v>64</v>
      </c>
      <c r="S65" s="5">
        <v>78</v>
      </c>
      <c r="T65" s="5">
        <v>56</v>
      </c>
      <c r="U65" s="5">
        <v>66</v>
      </c>
      <c r="V65" s="5">
        <v>53</v>
      </c>
      <c r="W65" s="5">
        <v>60</v>
      </c>
      <c r="X65" s="5">
        <v>85</v>
      </c>
      <c r="Y65" s="4" t="s">
        <v>187</v>
      </c>
      <c r="Z65" s="4" t="s">
        <v>186</v>
      </c>
      <c r="AA65" s="26">
        <f t="shared" si="9"/>
        <v>1624</v>
      </c>
      <c r="AB65" s="26">
        <v>25</v>
      </c>
      <c r="AC65" s="27">
        <f t="shared" si="10"/>
        <v>64.959999999999994</v>
      </c>
      <c r="AD65" s="23">
        <f t="shared" si="11"/>
        <v>3088.5</v>
      </c>
      <c r="AE65" s="23">
        <f t="shared" si="12"/>
        <v>43.5</v>
      </c>
      <c r="AF65" s="23">
        <f t="shared" si="13"/>
        <v>71</v>
      </c>
    </row>
    <row r="66" spans="1:32" x14ac:dyDescent="0.15">
      <c r="A66" s="10">
        <v>63</v>
      </c>
      <c r="B66" s="4">
        <v>140909111</v>
      </c>
      <c r="C66" s="4" t="s">
        <v>158</v>
      </c>
      <c r="D66" s="4">
        <v>66</v>
      </c>
      <c r="E66" s="4">
        <v>63</v>
      </c>
      <c r="F66" s="5">
        <v>95</v>
      </c>
      <c r="G66" s="5">
        <v>82</v>
      </c>
      <c r="H66" s="4" t="s">
        <v>186</v>
      </c>
      <c r="I66" s="5">
        <v>79</v>
      </c>
      <c r="J66" s="5">
        <v>82</v>
      </c>
      <c r="K66" s="5">
        <v>77</v>
      </c>
      <c r="L66" s="23">
        <f t="shared" si="7"/>
        <v>1447</v>
      </c>
      <c r="M66" s="23">
        <v>18.5</v>
      </c>
      <c r="N66" s="23">
        <f t="shared" si="8"/>
        <v>78.21621621621621</v>
      </c>
      <c r="P66" s="4">
        <v>140909111</v>
      </c>
      <c r="Q66" s="7" t="s">
        <v>199</v>
      </c>
      <c r="R66" s="5">
        <v>57</v>
      </c>
      <c r="S66" s="5">
        <v>75</v>
      </c>
      <c r="T66" s="5">
        <v>83</v>
      </c>
      <c r="U66" s="5">
        <v>76</v>
      </c>
      <c r="V66" s="5">
        <v>37</v>
      </c>
      <c r="W66" s="5">
        <v>56</v>
      </c>
      <c r="X66" s="5">
        <v>74</v>
      </c>
      <c r="Y66" s="4" t="s">
        <v>187</v>
      </c>
      <c r="Z66" s="4" t="s">
        <v>186</v>
      </c>
      <c r="AA66" s="26">
        <f t="shared" si="9"/>
        <v>1586.5</v>
      </c>
      <c r="AB66" s="26">
        <v>25</v>
      </c>
      <c r="AC66" s="27">
        <f t="shared" si="10"/>
        <v>63.46</v>
      </c>
      <c r="AD66" s="23">
        <f t="shared" si="11"/>
        <v>3033.5</v>
      </c>
      <c r="AE66" s="23">
        <f t="shared" si="12"/>
        <v>43.5</v>
      </c>
      <c r="AF66" s="23">
        <f t="shared" si="13"/>
        <v>69.735632183908052</v>
      </c>
    </row>
    <row r="67" spans="1:32" x14ac:dyDescent="0.15">
      <c r="A67" s="10">
        <v>64</v>
      </c>
      <c r="B67" s="4" t="s">
        <v>25</v>
      </c>
      <c r="C67" s="4" t="s">
        <v>26</v>
      </c>
      <c r="D67" s="5">
        <v>60</v>
      </c>
      <c r="E67" s="5">
        <v>62</v>
      </c>
      <c r="F67" s="5">
        <v>89</v>
      </c>
      <c r="G67" s="5">
        <v>62</v>
      </c>
      <c r="H67" s="4" t="s">
        <v>187</v>
      </c>
      <c r="I67" s="5">
        <v>81</v>
      </c>
      <c r="J67" s="5">
        <v>80</v>
      </c>
      <c r="K67" s="5">
        <v>73</v>
      </c>
      <c r="L67" s="23">
        <f t="shared" si="7"/>
        <v>1337</v>
      </c>
      <c r="M67" s="23">
        <v>18.5</v>
      </c>
      <c r="N67" s="23">
        <f t="shared" si="8"/>
        <v>72.270270270270274</v>
      </c>
      <c r="P67" s="4" t="s">
        <v>25</v>
      </c>
      <c r="Q67" s="7" t="s">
        <v>26</v>
      </c>
      <c r="R67" s="5">
        <v>61</v>
      </c>
      <c r="S67" s="5">
        <v>84</v>
      </c>
      <c r="T67" s="5">
        <v>82</v>
      </c>
      <c r="U67" s="5">
        <v>68</v>
      </c>
      <c r="V67" s="5">
        <v>54</v>
      </c>
      <c r="W67" s="5">
        <v>54</v>
      </c>
      <c r="X67" s="5">
        <v>75</v>
      </c>
      <c r="Y67" s="4" t="s">
        <v>187</v>
      </c>
      <c r="Z67" s="4" t="s">
        <v>186</v>
      </c>
      <c r="AA67" s="26">
        <f t="shared" si="9"/>
        <v>1692</v>
      </c>
      <c r="AB67" s="26">
        <v>25</v>
      </c>
      <c r="AC67" s="27">
        <f t="shared" si="10"/>
        <v>67.680000000000007</v>
      </c>
      <c r="AD67" s="23">
        <f t="shared" si="11"/>
        <v>3029</v>
      </c>
      <c r="AE67" s="23">
        <f t="shared" si="12"/>
        <v>43.5</v>
      </c>
      <c r="AF67" s="23">
        <f t="shared" si="13"/>
        <v>69.632183908045974</v>
      </c>
    </row>
    <row r="68" spans="1:32" x14ac:dyDescent="0.15">
      <c r="A68" s="10">
        <v>65</v>
      </c>
      <c r="B68" s="4" t="s">
        <v>11</v>
      </c>
      <c r="C68" s="4" t="s">
        <v>12</v>
      </c>
      <c r="D68" s="5">
        <v>68</v>
      </c>
      <c r="E68" s="5">
        <v>68</v>
      </c>
      <c r="F68" s="5">
        <v>89</v>
      </c>
      <c r="G68" s="5">
        <v>68</v>
      </c>
      <c r="H68" s="4" t="s">
        <v>188</v>
      </c>
      <c r="I68" s="5">
        <v>81</v>
      </c>
      <c r="J68" s="5">
        <v>83</v>
      </c>
      <c r="K68" s="5">
        <v>79</v>
      </c>
      <c r="L68" s="23">
        <f t="shared" ref="L68:L85" si="14">D68*4.5+E68*2+F68*2+G68*2+H68*2+I68*1.5+J68*3+K68*1.5</f>
        <v>1395</v>
      </c>
      <c r="M68" s="23">
        <v>18.5</v>
      </c>
      <c r="N68" s="23">
        <f t="shared" ref="N68:N85" si="15">L68/M68</f>
        <v>75.405405405405403</v>
      </c>
      <c r="P68" s="4" t="s">
        <v>11</v>
      </c>
      <c r="Q68" s="7" t="s">
        <v>12</v>
      </c>
      <c r="R68" s="5">
        <v>64</v>
      </c>
      <c r="S68" s="5">
        <v>81</v>
      </c>
      <c r="T68" s="5">
        <v>62</v>
      </c>
      <c r="U68" s="5">
        <v>78</v>
      </c>
      <c r="V68" s="5">
        <v>53</v>
      </c>
      <c r="W68" s="5">
        <v>41</v>
      </c>
      <c r="X68" s="5">
        <v>82</v>
      </c>
      <c r="Y68" s="4" t="s">
        <v>187</v>
      </c>
      <c r="Z68" s="4" t="s">
        <v>186</v>
      </c>
      <c r="AA68" s="26">
        <f t="shared" ref="AA68:AA85" si="16">R68*4+S68*2+T68*3.5+U68*3+V68*6+W68*2.5+X68*2+Y68*1+Z68*1</f>
        <v>1633.5</v>
      </c>
      <c r="AB68" s="26">
        <v>25</v>
      </c>
      <c r="AC68" s="27">
        <f t="shared" ref="AC68:AC85" si="17">AA68/AB68</f>
        <v>65.34</v>
      </c>
      <c r="AD68" s="23">
        <f t="shared" ref="AD68:AD85" si="18">L68+AA68</f>
        <v>3028.5</v>
      </c>
      <c r="AE68" s="23">
        <f t="shared" ref="AE68:AE85" si="19">M68+AB68</f>
        <v>43.5</v>
      </c>
      <c r="AF68" s="23">
        <f t="shared" ref="AF68:AF85" si="20">AD68/AE68</f>
        <v>69.620689655172413</v>
      </c>
    </row>
    <row r="69" spans="1:32" x14ac:dyDescent="0.15">
      <c r="A69" s="10">
        <v>66</v>
      </c>
      <c r="B69" s="4" t="s">
        <v>47</v>
      </c>
      <c r="C69" s="4" t="s">
        <v>48</v>
      </c>
      <c r="D69" s="5">
        <v>60</v>
      </c>
      <c r="E69" s="5">
        <v>62</v>
      </c>
      <c r="F69" s="5">
        <v>68</v>
      </c>
      <c r="G69" s="5">
        <v>70</v>
      </c>
      <c r="H69" s="4" t="s">
        <v>187</v>
      </c>
      <c r="I69" s="5">
        <v>83</v>
      </c>
      <c r="J69" s="5">
        <v>85</v>
      </c>
      <c r="K69" s="5">
        <v>75</v>
      </c>
      <c r="L69" s="23">
        <f t="shared" si="14"/>
        <v>1332</v>
      </c>
      <c r="M69" s="23">
        <v>18.5</v>
      </c>
      <c r="N69" s="23">
        <f t="shared" si="15"/>
        <v>72</v>
      </c>
      <c r="P69" s="4" t="s">
        <v>47</v>
      </c>
      <c r="Q69" s="7" t="s">
        <v>48</v>
      </c>
      <c r="R69" s="5">
        <v>58</v>
      </c>
      <c r="S69" s="5">
        <v>78</v>
      </c>
      <c r="T69" s="5">
        <v>63</v>
      </c>
      <c r="U69" s="5">
        <v>54</v>
      </c>
      <c r="V69" s="5">
        <v>69</v>
      </c>
      <c r="W69" s="5">
        <v>69</v>
      </c>
      <c r="X69" s="5">
        <v>79</v>
      </c>
      <c r="Y69" s="4" t="s">
        <v>187</v>
      </c>
      <c r="Z69" s="4" t="s">
        <v>186</v>
      </c>
      <c r="AA69" s="26">
        <f t="shared" si="16"/>
        <v>1695</v>
      </c>
      <c r="AB69" s="26">
        <v>25</v>
      </c>
      <c r="AC69" s="27">
        <f t="shared" si="17"/>
        <v>67.8</v>
      </c>
      <c r="AD69" s="23">
        <f t="shared" si="18"/>
        <v>3027</v>
      </c>
      <c r="AE69" s="23">
        <f t="shared" si="19"/>
        <v>43.5</v>
      </c>
      <c r="AF69" s="23">
        <f t="shared" si="20"/>
        <v>69.58620689655173</v>
      </c>
    </row>
    <row r="70" spans="1:32" x14ac:dyDescent="0.15">
      <c r="A70" s="10">
        <v>67</v>
      </c>
      <c r="B70" s="4" t="s">
        <v>13</v>
      </c>
      <c r="C70" s="7" t="s">
        <v>14</v>
      </c>
      <c r="D70" s="5">
        <v>60</v>
      </c>
      <c r="E70" s="5">
        <v>63</v>
      </c>
      <c r="F70" s="5">
        <v>84</v>
      </c>
      <c r="G70" s="4" t="s">
        <v>174</v>
      </c>
      <c r="H70" s="4" t="s">
        <v>187</v>
      </c>
      <c r="I70" s="5">
        <v>81</v>
      </c>
      <c r="J70" s="5">
        <v>86</v>
      </c>
      <c r="K70" s="5">
        <v>64</v>
      </c>
      <c r="L70" s="23">
        <f t="shared" si="14"/>
        <v>1299.5</v>
      </c>
      <c r="M70" s="23">
        <v>18.5</v>
      </c>
      <c r="N70" s="23">
        <f t="shared" si="15"/>
        <v>70.243243243243242</v>
      </c>
      <c r="P70" s="4" t="s">
        <v>13</v>
      </c>
      <c r="Q70" s="7" t="s">
        <v>14</v>
      </c>
      <c r="R70" s="5">
        <v>74</v>
      </c>
      <c r="S70" s="5">
        <v>85</v>
      </c>
      <c r="T70" s="5">
        <v>67</v>
      </c>
      <c r="U70" s="5">
        <v>76</v>
      </c>
      <c r="V70" s="5">
        <v>55</v>
      </c>
      <c r="W70" s="5">
        <v>60</v>
      </c>
      <c r="X70" s="5">
        <v>73</v>
      </c>
      <c r="Y70" s="4" t="s">
        <v>187</v>
      </c>
      <c r="Z70" s="4" t="s">
        <v>187</v>
      </c>
      <c r="AA70" s="26">
        <f t="shared" si="16"/>
        <v>1724.5</v>
      </c>
      <c r="AB70" s="26">
        <v>25</v>
      </c>
      <c r="AC70" s="27">
        <f t="shared" si="17"/>
        <v>68.98</v>
      </c>
      <c r="AD70" s="23">
        <f t="shared" si="18"/>
        <v>3024</v>
      </c>
      <c r="AE70" s="23">
        <f t="shared" si="19"/>
        <v>43.5</v>
      </c>
      <c r="AF70" s="23">
        <f t="shared" si="20"/>
        <v>69.517241379310349</v>
      </c>
    </row>
    <row r="71" spans="1:32" x14ac:dyDescent="0.15">
      <c r="A71" s="10">
        <v>68</v>
      </c>
      <c r="B71" s="4" t="s">
        <v>15</v>
      </c>
      <c r="C71" s="4" t="s">
        <v>16</v>
      </c>
      <c r="D71" s="5">
        <v>60</v>
      </c>
      <c r="E71" s="5">
        <v>63</v>
      </c>
      <c r="F71" s="5">
        <v>76</v>
      </c>
      <c r="G71" s="5">
        <v>78</v>
      </c>
      <c r="H71" s="4" t="s">
        <v>188</v>
      </c>
      <c r="I71" s="5">
        <v>85</v>
      </c>
      <c r="J71" s="5">
        <v>85</v>
      </c>
      <c r="K71" s="5">
        <v>65</v>
      </c>
      <c r="L71" s="23">
        <f t="shared" si="14"/>
        <v>1334</v>
      </c>
      <c r="M71" s="23">
        <v>18.5</v>
      </c>
      <c r="N71" s="23">
        <f t="shared" si="15"/>
        <v>72.108108108108112</v>
      </c>
      <c r="P71" s="4" t="s">
        <v>15</v>
      </c>
      <c r="Q71" s="7" t="s">
        <v>16</v>
      </c>
      <c r="R71" s="5">
        <v>73</v>
      </c>
      <c r="S71" s="5">
        <v>64</v>
      </c>
      <c r="T71" s="5">
        <v>74</v>
      </c>
      <c r="U71" s="5">
        <v>63</v>
      </c>
      <c r="V71" s="5">
        <v>52</v>
      </c>
      <c r="W71" s="5">
        <v>60</v>
      </c>
      <c r="X71" s="5">
        <v>88</v>
      </c>
      <c r="Y71" s="4" t="s">
        <v>187</v>
      </c>
      <c r="Z71" s="4" t="s">
        <v>186</v>
      </c>
      <c r="AA71" s="26">
        <f t="shared" si="16"/>
        <v>1686</v>
      </c>
      <c r="AB71" s="26">
        <v>25</v>
      </c>
      <c r="AC71" s="27">
        <f t="shared" si="17"/>
        <v>67.44</v>
      </c>
      <c r="AD71" s="23">
        <f t="shared" si="18"/>
        <v>3020</v>
      </c>
      <c r="AE71" s="23">
        <f t="shared" si="19"/>
        <v>43.5</v>
      </c>
      <c r="AF71" s="23">
        <f t="shared" si="20"/>
        <v>69.425287356321846</v>
      </c>
    </row>
    <row r="72" spans="1:32" x14ac:dyDescent="0.15">
      <c r="A72" s="10">
        <v>69</v>
      </c>
      <c r="B72" s="4" t="s">
        <v>31</v>
      </c>
      <c r="C72" s="7" t="s">
        <v>32</v>
      </c>
      <c r="D72" s="4" t="s">
        <v>170</v>
      </c>
      <c r="E72" s="5">
        <v>60</v>
      </c>
      <c r="F72" s="5">
        <v>88</v>
      </c>
      <c r="G72" s="5">
        <v>67</v>
      </c>
      <c r="H72" s="4" t="s">
        <v>186</v>
      </c>
      <c r="I72" s="5">
        <v>83</v>
      </c>
      <c r="J72" s="5">
        <v>83</v>
      </c>
      <c r="K72" s="5">
        <v>73</v>
      </c>
      <c r="L72" s="23">
        <f t="shared" si="14"/>
        <v>1274</v>
      </c>
      <c r="M72" s="23">
        <v>18.5</v>
      </c>
      <c r="N72" s="23">
        <f t="shared" si="15"/>
        <v>68.86486486486487</v>
      </c>
      <c r="P72" s="4" t="s">
        <v>31</v>
      </c>
      <c r="Q72" s="7" t="s">
        <v>32</v>
      </c>
      <c r="R72" s="5">
        <v>61</v>
      </c>
      <c r="S72" s="5">
        <v>83</v>
      </c>
      <c r="T72" s="5">
        <v>74</v>
      </c>
      <c r="U72" s="5">
        <v>70</v>
      </c>
      <c r="V72" s="5">
        <v>60</v>
      </c>
      <c r="W72" s="5">
        <v>56</v>
      </c>
      <c r="X72" s="5">
        <v>80</v>
      </c>
      <c r="Y72" s="4" t="s">
        <v>187</v>
      </c>
      <c r="Z72" s="4" t="s">
        <v>186</v>
      </c>
      <c r="AA72" s="26">
        <f t="shared" si="16"/>
        <v>1719</v>
      </c>
      <c r="AB72" s="26">
        <v>25</v>
      </c>
      <c r="AC72" s="27">
        <f t="shared" si="17"/>
        <v>68.760000000000005</v>
      </c>
      <c r="AD72" s="23">
        <f t="shared" si="18"/>
        <v>2993</v>
      </c>
      <c r="AE72" s="23">
        <f t="shared" si="19"/>
        <v>43.5</v>
      </c>
      <c r="AF72" s="23">
        <f t="shared" si="20"/>
        <v>68.804597701149419</v>
      </c>
    </row>
    <row r="73" spans="1:32" x14ac:dyDescent="0.15">
      <c r="A73" s="10">
        <v>70</v>
      </c>
      <c r="B73" s="4" t="s">
        <v>45</v>
      </c>
      <c r="C73" s="7" t="s">
        <v>46</v>
      </c>
      <c r="D73" s="4" t="s">
        <v>172</v>
      </c>
      <c r="E73" s="5">
        <v>60</v>
      </c>
      <c r="F73" s="5">
        <v>93</v>
      </c>
      <c r="G73" s="5">
        <v>81</v>
      </c>
      <c r="H73" s="4" t="s">
        <v>187</v>
      </c>
      <c r="I73" s="5">
        <v>83</v>
      </c>
      <c r="J73" s="5">
        <v>80</v>
      </c>
      <c r="K73" s="5">
        <v>63</v>
      </c>
      <c r="L73" s="23">
        <f t="shared" si="14"/>
        <v>1272.5</v>
      </c>
      <c r="M73" s="23">
        <v>18.5</v>
      </c>
      <c r="N73" s="23">
        <f t="shared" si="15"/>
        <v>68.78378378378379</v>
      </c>
      <c r="P73" s="4" t="s">
        <v>45</v>
      </c>
      <c r="Q73" s="4" t="s">
        <v>46</v>
      </c>
      <c r="R73" s="5">
        <v>71</v>
      </c>
      <c r="S73" s="5">
        <v>77</v>
      </c>
      <c r="T73" s="5">
        <v>69</v>
      </c>
      <c r="U73" s="5">
        <v>63</v>
      </c>
      <c r="V73" s="5">
        <v>61</v>
      </c>
      <c r="W73" s="5">
        <v>60</v>
      </c>
      <c r="X73" s="5">
        <v>78</v>
      </c>
      <c r="Y73" s="4" t="s">
        <v>187</v>
      </c>
      <c r="Z73" s="4" t="s">
        <v>186</v>
      </c>
      <c r="AA73" s="26">
        <f t="shared" si="16"/>
        <v>1720.5</v>
      </c>
      <c r="AB73" s="26">
        <v>25</v>
      </c>
      <c r="AC73" s="27">
        <f t="shared" si="17"/>
        <v>68.819999999999993</v>
      </c>
      <c r="AD73" s="23">
        <f t="shared" si="18"/>
        <v>2993</v>
      </c>
      <c r="AE73" s="23">
        <f t="shared" si="19"/>
        <v>43.5</v>
      </c>
      <c r="AF73" s="23">
        <f t="shared" si="20"/>
        <v>68.804597701149419</v>
      </c>
    </row>
    <row r="74" spans="1:32" x14ac:dyDescent="0.15">
      <c r="A74" s="10">
        <v>71</v>
      </c>
      <c r="B74" s="4" t="s">
        <v>33</v>
      </c>
      <c r="C74" s="7" t="s">
        <v>34</v>
      </c>
      <c r="D74" s="4" t="s">
        <v>171</v>
      </c>
      <c r="E74" s="5">
        <v>72</v>
      </c>
      <c r="F74" s="5">
        <v>78</v>
      </c>
      <c r="G74" s="5">
        <v>80</v>
      </c>
      <c r="H74" s="4" t="s">
        <v>186</v>
      </c>
      <c r="I74" s="5">
        <v>83</v>
      </c>
      <c r="J74" s="5">
        <v>80</v>
      </c>
      <c r="K74" s="5">
        <v>79</v>
      </c>
      <c r="L74" s="23">
        <f t="shared" si="14"/>
        <v>1331</v>
      </c>
      <c r="M74" s="23">
        <v>18.5</v>
      </c>
      <c r="N74" s="23">
        <f t="shared" si="15"/>
        <v>71.945945945945951</v>
      </c>
      <c r="P74" s="4" t="s">
        <v>33</v>
      </c>
      <c r="Q74" s="7" t="s">
        <v>34</v>
      </c>
      <c r="R74" s="5">
        <v>67</v>
      </c>
      <c r="S74" s="5">
        <v>82</v>
      </c>
      <c r="T74" s="5">
        <v>66</v>
      </c>
      <c r="U74" s="5">
        <v>66</v>
      </c>
      <c r="V74" s="5">
        <v>50</v>
      </c>
      <c r="W74" s="5">
        <v>51</v>
      </c>
      <c r="X74" s="5">
        <v>89</v>
      </c>
      <c r="Y74" s="4" t="s">
        <v>187</v>
      </c>
      <c r="Z74" s="4" t="s">
        <v>186</v>
      </c>
      <c r="AA74" s="26">
        <f t="shared" si="16"/>
        <v>1646.5</v>
      </c>
      <c r="AB74" s="26">
        <v>25</v>
      </c>
      <c r="AC74" s="27">
        <f t="shared" si="17"/>
        <v>65.86</v>
      </c>
      <c r="AD74" s="23">
        <f t="shared" si="18"/>
        <v>2977.5</v>
      </c>
      <c r="AE74" s="23">
        <f t="shared" si="19"/>
        <v>43.5</v>
      </c>
      <c r="AF74" s="23">
        <f t="shared" si="20"/>
        <v>68.448275862068968</v>
      </c>
    </row>
    <row r="75" spans="1:32" x14ac:dyDescent="0.15">
      <c r="A75" s="10">
        <v>72</v>
      </c>
      <c r="B75" s="4" t="s">
        <v>49</v>
      </c>
      <c r="C75" s="4" t="s">
        <v>50</v>
      </c>
      <c r="D75" s="5">
        <v>79</v>
      </c>
      <c r="E75" s="5">
        <v>61</v>
      </c>
      <c r="F75" s="5">
        <v>89</v>
      </c>
      <c r="G75" s="5">
        <v>80</v>
      </c>
      <c r="H75" s="4" t="s">
        <v>187</v>
      </c>
      <c r="I75" s="5">
        <v>81</v>
      </c>
      <c r="J75" s="5">
        <v>81</v>
      </c>
      <c r="K75" s="5">
        <v>60</v>
      </c>
      <c r="L75" s="23">
        <f t="shared" si="14"/>
        <v>1440</v>
      </c>
      <c r="M75" s="23">
        <v>18.5</v>
      </c>
      <c r="N75" s="23">
        <f t="shared" si="15"/>
        <v>77.837837837837839</v>
      </c>
      <c r="P75" s="4" t="s">
        <v>49</v>
      </c>
      <c r="Q75" s="7" t="s">
        <v>50</v>
      </c>
      <c r="R75" s="5">
        <v>54</v>
      </c>
      <c r="S75" s="5">
        <v>78</v>
      </c>
      <c r="T75" s="5">
        <v>70</v>
      </c>
      <c r="U75" s="5">
        <v>53</v>
      </c>
      <c r="V75" s="5">
        <v>44</v>
      </c>
      <c r="W75" s="5">
        <v>47</v>
      </c>
      <c r="X75" s="5">
        <v>79</v>
      </c>
      <c r="Y75" s="4" t="s">
        <v>187</v>
      </c>
      <c r="Z75" s="4" t="s">
        <v>186</v>
      </c>
      <c r="AA75" s="26">
        <f t="shared" si="16"/>
        <v>1495.5</v>
      </c>
      <c r="AB75" s="26">
        <v>25</v>
      </c>
      <c r="AC75" s="27">
        <f t="shared" si="17"/>
        <v>59.82</v>
      </c>
      <c r="AD75" s="23">
        <f t="shared" si="18"/>
        <v>2935.5</v>
      </c>
      <c r="AE75" s="23">
        <f t="shared" si="19"/>
        <v>43.5</v>
      </c>
      <c r="AF75" s="23">
        <f t="shared" si="20"/>
        <v>67.482758620689651</v>
      </c>
    </row>
    <row r="76" spans="1:32" x14ac:dyDescent="0.15">
      <c r="A76" s="10">
        <v>73</v>
      </c>
      <c r="B76" s="4" t="s">
        <v>29</v>
      </c>
      <c r="C76" s="4" t="s">
        <v>30</v>
      </c>
      <c r="D76" s="5">
        <v>61</v>
      </c>
      <c r="E76" s="5">
        <v>68</v>
      </c>
      <c r="F76" s="5">
        <v>74</v>
      </c>
      <c r="G76" s="5">
        <v>79</v>
      </c>
      <c r="H76" s="4" t="s">
        <v>186</v>
      </c>
      <c r="I76" s="5">
        <v>83</v>
      </c>
      <c r="J76" s="5">
        <v>79</v>
      </c>
      <c r="K76" s="5">
        <v>76</v>
      </c>
      <c r="L76" s="23">
        <f t="shared" si="14"/>
        <v>1382</v>
      </c>
      <c r="M76" s="23">
        <v>18.5</v>
      </c>
      <c r="N76" s="23">
        <f t="shared" si="15"/>
        <v>74.702702702702709</v>
      </c>
      <c r="P76" s="4" t="s">
        <v>29</v>
      </c>
      <c r="Q76" s="7" t="s">
        <v>30</v>
      </c>
      <c r="R76" s="5">
        <v>60</v>
      </c>
      <c r="S76" s="5">
        <v>78</v>
      </c>
      <c r="T76" s="5">
        <v>73</v>
      </c>
      <c r="U76" s="5">
        <v>70</v>
      </c>
      <c r="V76" s="5">
        <v>38</v>
      </c>
      <c r="W76" s="5">
        <v>52</v>
      </c>
      <c r="X76" s="5">
        <v>77</v>
      </c>
      <c r="Y76" s="4" t="s">
        <v>187</v>
      </c>
      <c r="Z76" s="4" t="s">
        <v>187</v>
      </c>
      <c r="AA76" s="26">
        <f t="shared" si="16"/>
        <v>1543.5</v>
      </c>
      <c r="AB76" s="26">
        <v>25</v>
      </c>
      <c r="AC76" s="27">
        <f t="shared" si="17"/>
        <v>61.74</v>
      </c>
      <c r="AD76" s="23">
        <f t="shared" si="18"/>
        <v>2925.5</v>
      </c>
      <c r="AE76" s="23">
        <f t="shared" si="19"/>
        <v>43.5</v>
      </c>
      <c r="AF76" s="23">
        <f t="shared" si="20"/>
        <v>67.252873563218387</v>
      </c>
    </row>
    <row r="77" spans="1:32" x14ac:dyDescent="0.15">
      <c r="A77" s="10">
        <v>74</v>
      </c>
      <c r="B77" s="4" t="s">
        <v>104</v>
      </c>
      <c r="C77" s="4" t="s">
        <v>105</v>
      </c>
      <c r="D77" s="5">
        <v>61</v>
      </c>
      <c r="E77" s="5">
        <v>60</v>
      </c>
      <c r="F77" s="5">
        <v>75</v>
      </c>
      <c r="G77" s="5">
        <v>62</v>
      </c>
      <c r="H77" s="4" t="s">
        <v>187</v>
      </c>
      <c r="I77" s="5">
        <v>81</v>
      </c>
      <c r="J77" s="5">
        <v>81</v>
      </c>
      <c r="K77" s="5">
        <v>73</v>
      </c>
      <c r="L77" s="23">
        <f t="shared" si="14"/>
        <v>1312.5</v>
      </c>
      <c r="M77" s="23">
        <v>18.5</v>
      </c>
      <c r="N77" s="23">
        <f t="shared" si="15"/>
        <v>70.945945945945951</v>
      </c>
      <c r="P77" s="4" t="s">
        <v>104</v>
      </c>
      <c r="Q77" s="7" t="s">
        <v>105</v>
      </c>
      <c r="R77" s="5">
        <v>60</v>
      </c>
      <c r="S77" s="5">
        <v>78</v>
      </c>
      <c r="T77" s="5">
        <v>75</v>
      </c>
      <c r="U77" s="5">
        <v>66</v>
      </c>
      <c r="V77" s="5">
        <v>38</v>
      </c>
      <c r="W77" s="5">
        <v>61</v>
      </c>
      <c r="X77" s="5">
        <v>81</v>
      </c>
      <c r="Y77" s="4" t="s">
        <v>187</v>
      </c>
      <c r="Z77" s="4" t="s">
        <v>186</v>
      </c>
      <c r="AA77" s="26">
        <f t="shared" si="16"/>
        <v>1579</v>
      </c>
      <c r="AB77" s="26">
        <v>25</v>
      </c>
      <c r="AC77" s="27">
        <f t="shared" si="17"/>
        <v>63.16</v>
      </c>
      <c r="AD77" s="23">
        <f t="shared" si="18"/>
        <v>2891.5</v>
      </c>
      <c r="AE77" s="23">
        <f t="shared" si="19"/>
        <v>43.5</v>
      </c>
      <c r="AF77" s="23">
        <f t="shared" si="20"/>
        <v>66.47126436781609</v>
      </c>
    </row>
    <row r="78" spans="1:32" x14ac:dyDescent="0.15">
      <c r="A78" s="10">
        <v>75</v>
      </c>
      <c r="B78" s="4" t="s">
        <v>83</v>
      </c>
      <c r="C78" s="4" t="s">
        <v>84</v>
      </c>
      <c r="D78" s="5">
        <v>73</v>
      </c>
      <c r="E78" s="5">
        <v>63</v>
      </c>
      <c r="F78" s="5">
        <v>80</v>
      </c>
      <c r="G78" s="5">
        <v>61</v>
      </c>
      <c r="H78" s="4" t="s">
        <v>187</v>
      </c>
      <c r="I78" s="5">
        <v>89</v>
      </c>
      <c r="J78" s="5">
        <v>83</v>
      </c>
      <c r="K78" s="5">
        <v>71</v>
      </c>
      <c r="L78" s="23">
        <f t="shared" si="14"/>
        <v>1395.5</v>
      </c>
      <c r="M78" s="23">
        <v>18.5</v>
      </c>
      <c r="N78" s="23">
        <f t="shared" si="15"/>
        <v>75.432432432432435</v>
      </c>
      <c r="P78" s="4" t="s">
        <v>83</v>
      </c>
      <c r="Q78" s="7" t="s">
        <v>84</v>
      </c>
      <c r="R78" s="5">
        <v>53</v>
      </c>
      <c r="S78" s="5">
        <v>76</v>
      </c>
      <c r="T78" s="5">
        <v>48</v>
      </c>
      <c r="U78" s="5">
        <v>56</v>
      </c>
      <c r="V78" s="5">
        <v>38</v>
      </c>
      <c r="W78" s="5">
        <v>61</v>
      </c>
      <c r="X78" s="5">
        <v>76</v>
      </c>
      <c r="Y78" s="4" t="s">
        <v>187</v>
      </c>
      <c r="Z78" s="4" t="s">
        <v>186</v>
      </c>
      <c r="AA78" s="26">
        <f t="shared" si="16"/>
        <v>1412.5</v>
      </c>
      <c r="AB78" s="26">
        <v>25</v>
      </c>
      <c r="AC78" s="27">
        <f t="shared" si="17"/>
        <v>56.5</v>
      </c>
      <c r="AD78" s="23">
        <f t="shared" si="18"/>
        <v>2808</v>
      </c>
      <c r="AE78" s="23">
        <f t="shared" si="19"/>
        <v>43.5</v>
      </c>
      <c r="AF78" s="23">
        <f t="shared" si="20"/>
        <v>64.551724137931032</v>
      </c>
    </row>
    <row r="79" spans="1:32" x14ac:dyDescent="0.15">
      <c r="A79" s="10">
        <v>76</v>
      </c>
      <c r="B79" s="4" t="s">
        <v>27</v>
      </c>
      <c r="C79" s="7" t="s">
        <v>28</v>
      </c>
      <c r="D79" s="4" t="s">
        <v>169</v>
      </c>
      <c r="E79" s="4" t="s">
        <v>178</v>
      </c>
      <c r="F79" s="5">
        <v>89</v>
      </c>
      <c r="G79" s="5">
        <v>65</v>
      </c>
      <c r="H79" s="4" t="s">
        <v>186</v>
      </c>
      <c r="I79" s="5">
        <v>81</v>
      </c>
      <c r="J79" s="5">
        <v>76</v>
      </c>
      <c r="K79" s="5">
        <v>63</v>
      </c>
      <c r="L79" s="23">
        <f t="shared" si="14"/>
        <v>1260</v>
      </c>
      <c r="M79" s="23">
        <v>18.5</v>
      </c>
      <c r="N79" s="23">
        <f t="shared" si="15"/>
        <v>68.108108108108112</v>
      </c>
      <c r="P79" s="4" t="s">
        <v>27</v>
      </c>
      <c r="Q79" s="7" t="s">
        <v>28</v>
      </c>
      <c r="R79" s="5">
        <v>49</v>
      </c>
      <c r="S79" s="5">
        <v>72</v>
      </c>
      <c r="T79" s="5">
        <v>73</v>
      </c>
      <c r="U79" s="5">
        <v>63</v>
      </c>
      <c r="V79" s="5">
        <v>48</v>
      </c>
      <c r="W79" s="5">
        <v>39</v>
      </c>
      <c r="X79" s="5">
        <v>62</v>
      </c>
      <c r="Y79" s="4" t="s">
        <v>187</v>
      </c>
      <c r="Z79" s="4" t="s">
        <v>186</v>
      </c>
      <c r="AA79" s="26">
        <f t="shared" si="16"/>
        <v>1474</v>
      </c>
      <c r="AB79" s="26">
        <v>25</v>
      </c>
      <c r="AC79" s="27">
        <f t="shared" si="17"/>
        <v>58.96</v>
      </c>
      <c r="AD79" s="23">
        <f t="shared" si="18"/>
        <v>2734</v>
      </c>
      <c r="AE79" s="23">
        <f t="shared" si="19"/>
        <v>43.5</v>
      </c>
      <c r="AF79" s="23">
        <f t="shared" si="20"/>
        <v>62.850574712643677</v>
      </c>
    </row>
    <row r="80" spans="1:32" x14ac:dyDescent="0.15">
      <c r="A80" s="10">
        <v>77</v>
      </c>
      <c r="B80" s="4" t="s">
        <v>91</v>
      </c>
      <c r="C80" s="7" t="s">
        <v>92</v>
      </c>
      <c r="D80" s="5">
        <v>65</v>
      </c>
      <c r="E80" s="5">
        <v>62</v>
      </c>
      <c r="F80" s="5">
        <v>77</v>
      </c>
      <c r="G80" s="4" t="s">
        <v>184</v>
      </c>
      <c r="H80" s="4" t="s">
        <v>186</v>
      </c>
      <c r="I80" s="5">
        <v>79</v>
      </c>
      <c r="J80" s="5">
        <v>82</v>
      </c>
      <c r="K80" s="5">
        <v>65</v>
      </c>
      <c r="L80" s="23">
        <f t="shared" si="14"/>
        <v>1326.5</v>
      </c>
      <c r="M80" s="23">
        <v>18.5</v>
      </c>
      <c r="N80" s="23">
        <f t="shared" si="15"/>
        <v>71.702702702702709</v>
      </c>
      <c r="P80" s="4" t="s">
        <v>91</v>
      </c>
      <c r="Q80" s="7" t="s">
        <v>92</v>
      </c>
      <c r="R80" s="5">
        <v>44</v>
      </c>
      <c r="S80" s="5">
        <v>72</v>
      </c>
      <c r="T80" s="5">
        <v>48</v>
      </c>
      <c r="U80" s="5">
        <v>63</v>
      </c>
      <c r="V80" s="5">
        <v>34</v>
      </c>
      <c r="W80" s="5">
        <v>78</v>
      </c>
      <c r="X80" s="5">
        <v>69</v>
      </c>
      <c r="Y80" s="4" t="s">
        <v>187</v>
      </c>
      <c r="Z80" s="4" t="s">
        <v>186</v>
      </c>
      <c r="AA80" s="26">
        <f t="shared" si="16"/>
        <v>1394</v>
      </c>
      <c r="AB80" s="26">
        <v>25</v>
      </c>
      <c r="AC80" s="27">
        <f t="shared" si="17"/>
        <v>55.76</v>
      </c>
      <c r="AD80" s="23">
        <f t="shared" si="18"/>
        <v>2720.5</v>
      </c>
      <c r="AE80" s="23">
        <f t="shared" si="19"/>
        <v>43.5</v>
      </c>
      <c r="AF80" s="23">
        <f t="shared" si="20"/>
        <v>62.540229885057471</v>
      </c>
    </row>
    <row r="81" spans="1:32" x14ac:dyDescent="0.15">
      <c r="A81" s="10">
        <v>78</v>
      </c>
      <c r="B81" s="4" t="s">
        <v>156</v>
      </c>
      <c r="C81" s="4" t="s">
        <v>157</v>
      </c>
      <c r="D81" s="5">
        <v>65</v>
      </c>
      <c r="E81" s="5">
        <v>63</v>
      </c>
      <c r="F81" s="5">
        <v>66</v>
      </c>
      <c r="G81" s="5">
        <v>61</v>
      </c>
      <c r="H81" s="4" t="s">
        <v>186</v>
      </c>
      <c r="I81" s="5">
        <v>77</v>
      </c>
      <c r="J81" s="5">
        <v>80</v>
      </c>
      <c r="K81" s="5">
        <v>62</v>
      </c>
      <c r="L81" s="23">
        <f t="shared" si="14"/>
        <v>1311</v>
      </c>
      <c r="M81" s="23">
        <v>18.5</v>
      </c>
      <c r="N81" s="23">
        <f t="shared" si="15"/>
        <v>70.86486486486487</v>
      </c>
      <c r="P81" s="4" t="s">
        <v>156</v>
      </c>
      <c r="Q81" s="7" t="s">
        <v>157</v>
      </c>
      <c r="R81" s="5">
        <v>50</v>
      </c>
      <c r="S81" s="5">
        <v>77</v>
      </c>
      <c r="T81" s="5">
        <v>39</v>
      </c>
      <c r="U81" s="5">
        <v>52</v>
      </c>
      <c r="V81" s="5">
        <v>19</v>
      </c>
      <c r="W81" s="5">
        <v>34</v>
      </c>
      <c r="X81" s="5">
        <v>82</v>
      </c>
      <c r="Y81" s="4" t="s">
        <v>187</v>
      </c>
      <c r="Z81" s="4" t="s">
        <v>187</v>
      </c>
      <c r="AA81" s="26">
        <f t="shared" si="16"/>
        <v>1179.5</v>
      </c>
      <c r="AB81" s="26">
        <v>25</v>
      </c>
      <c r="AC81" s="27">
        <f t="shared" si="17"/>
        <v>47.18</v>
      </c>
      <c r="AD81" s="23">
        <f t="shared" si="18"/>
        <v>2490.5</v>
      </c>
      <c r="AE81" s="23">
        <f t="shared" si="19"/>
        <v>43.5</v>
      </c>
      <c r="AF81" s="23">
        <f t="shared" si="20"/>
        <v>57.252873563218394</v>
      </c>
    </row>
    <row r="82" spans="1:32" x14ac:dyDescent="0.15">
      <c r="A82" s="10">
        <v>79</v>
      </c>
      <c r="B82" s="4" t="s">
        <v>150</v>
      </c>
      <c r="C82" s="7" t="s">
        <v>151</v>
      </c>
      <c r="D82" s="4" t="s">
        <v>175</v>
      </c>
      <c r="E82" s="4" t="s">
        <v>177</v>
      </c>
      <c r="F82" s="5">
        <v>85</v>
      </c>
      <c r="G82" s="5">
        <v>62</v>
      </c>
      <c r="H82" s="4" t="s">
        <v>187</v>
      </c>
      <c r="I82" s="5">
        <v>79</v>
      </c>
      <c r="J82" s="5">
        <v>77</v>
      </c>
      <c r="K82" s="5">
        <v>63</v>
      </c>
      <c r="L82" s="23">
        <f t="shared" si="14"/>
        <v>1162</v>
      </c>
      <c r="M82" s="23">
        <v>18.5</v>
      </c>
      <c r="N82" s="23">
        <f t="shared" si="15"/>
        <v>62.810810810810814</v>
      </c>
      <c r="P82" s="4" t="s">
        <v>150</v>
      </c>
      <c r="Q82" s="7" t="s">
        <v>151</v>
      </c>
      <c r="R82" s="5">
        <v>48</v>
      </c>
      <c r="S82" s="5">
        <v>69</v>
      </c>
      <c r="T82" s="5">
        <v>42</v>
      </c>
      <c r="U82" s="5">
        <v>51</v>
      </c>
      <c r="V82" s="5">
        <v>34</v>
      </c>
      <c r="W82" s="5">
        <v>60</v>
      </c>
      <c r="X82" s="5">
        <v>68</v>
      </c>
      <c r="Y82" s="4" t="s">
        <v>187</v>
      </c>
      <c r="Z82" s="4" t="s">
        <v>187</v>
      </c>
      <c r="AA82" s="26">
        <f t="shared" si="16"/>
        <v>1290</v>
      </c>
      <c r="AB82" s="26">
        <v>25</v>
      </c>
      <c r="AC82" s="27">
        <f t="shared" si="17"/>
        <v>51.6</v>
      </c>
      <c r="AD82" s="23">
        <f t="shared" si="18"/>
        <v>2452</v>
      </c>
      <c r="AE82" s="23">
        <f t="shared" si="19"/>
        <v>43.5</v>
      </c>
      <c r="AF82" s="23">
        <f t="shared" si="20"/>
        <v>56.367816091954026</v>
      </c>
    </row>
    <row r="83" spans="1:32" x14ac:dyDescent="0.15">
      <c r="A83" s="10">
        <v>80</v>
      </c>
      <c r="B83" s="4" t="s">
        <v>116</v>
      </c>
      <c r="C83" s="7" t="s">
        <v>117</v>
      </c>
      <c r="D83" s="4" t="s">
        <v>173</v>
      </c>
      <c r="E83" s="5">
        <v>71</v>
      </c>
      <c r="F83" s="4" t="s">
        <v>171</v>
      </c>
      <c r="G83" s="4" t="s">
        <v>183</v>
      </c>
      <c r="H83" s="4" t="s">
        <v>188</v>
      </c>
      <c r="I83" s="5">
        <v>81</v>
      </c>
      <c r="J83" s="5">
        <v>80</v>
      </c>
      <c r="K83" s="5">
        <v>63</v>
      </c>
      <c r="L83" s="23">
        <f t="shared" si="14"/>
        <v>1079.5</v>
      </c>
      <c r="M83" s="23">
        <v>18.5</v>
      </c>
      <c r="N83" s="23">
        <f t="shared" si="15"/>
        <v>58.351351351351354</v>
      </c>
      <c r="P83" s="4" t="s">
        <v>116</v>
      </c>
      <c r="Q83" s="7" t="s">
        <v>117</v>
      </c>
      <c r="R83" s="5">
        <v>57</v>
      </c>
      <c r="S83" s="5">
        <v>65</v>
      </c>
      <c r="T83" s="5">
        <v>65</v>
      </c>
      <c r="U83" s="5">
        <v>65</v>
      </c>
      <c r="V83" s="5">
        <v>27</v>
      </c>
      <c r="W83" s="5">
        <v>46</v>
      </c>
      <c r="X83" s="5">
        <v>71</v>
      </c>
      <c r="Y83" s="4" t="s">
        <v>187</v>
      </c>
      <c r="Z83" s="4" t="s">
        <v>187</v>
      </c>
      <c r="AA83" s="26">
        <f t="shared" si="16"/>
        <v>1369.5</v>
      </c>
      <c r="AB83" s="26">
        <v>25</v>
      </c>
      <c r="AC83" s="27">
        <f t="shared" si="17"/>
        <v>54.78</v>
      </c>
      <c r="AD83" s="23">
        <f t="shared" si="18"/>
        <v>2449</v>
      </c>
      <c r="AE83" s="23">
        <f t="shared" si="19"/>
        <v>43.5</v>
      </c>
      <c r="AF83" s="23">
        <f t="shared" si="20"/>
        <v>56.298850574712645</v>
      </c>
    </row>
    <row r="84" spans="1:32" x14ac:dyDescent="0.15">
      <c r="A84" s="10">
        <v>81</v>
      </c>
      <c r="B84" s="4" t="s">
        <v>99</v>
      </c>
      <c r="C84" s="7" t="s">
        <v>100</v>
      </c>
      <c r="D84" s="4" t="s">
        <v>101</v>
      </c>
      <c r="E84" s="5">
        <v>68</v>
      </c>
      <c r="F84" s="5">
        <v>71</v>
      </c>
      <c r="G84" s="5">
        <v>72</v>
      </c>
      <c r="H84" s="4" t="s">
        <v>187</v>
      </c>
      <c r="I84" s="5">
        <v>85</v>
      </c>
      <c r="J84" s="5">
        <v>75</v>
      </c>
      <c r="K84" s="5">
        <v>81</v>
      </c>
      <c r="L84" s="23">
        <f t="shared" si="14"/>
        <v>1066</v>
      </c>
      <c r="M84" s="23">
        <v>18.5</v>
      </c>
      <c r="N84" s="23">
        <f t="shared" si="15"/>
        <v>57.621621621621621</v>
      </c>
      <c r="P84" s="4" t="s">
        <v>99</v>
      </c>
      <c r="Q84" s="7" t="s">
        <v>100</v>
      </c>
      <c r="R84" s="5">
        <v>61</v>
      </c>
      <c r="S84" s="5">
        <v>79</v>
      </c>
      <c r="T84" s="5">
        <v>60</v>
      </c>
      <c r="U84" s="5">
        <v>74</v>
      </c>
      <c r="V84" s="5">
        <v>12</v>
      </c>
      <c r="W84" s="5">
        <v>40</v>
      </c>
      <c r="X84" s="5">
        <v>73</v>
      </c>
      <c r="Y84" s="4" t="s">
        <v>187</v>
      </c>
      <c r="Z84" s="4" t="s">
        <v>187</v>
      </c>
      <c r="AA84" s="26">
        <f t="shared" si="16"/>
        <v>1322</v>
      </c>
      <c r="AB84" s="26">
        <v>25</v>
      </c>
      <c r="AC84" s="27">
        <f t="shared" si="17"/>
        <v>52.88</v>
      </c>
      <c r="AD84" s="23">
        <f t="shared" si="18"/>
        <v>2388</v>
      </c>
      <c r="AE84" s="23">
        <f t="shared" si="19"/>
        <v>43.5</v>
      </c>
      <c r="AF84" s="23">
        <f t="shared" si="20"/>
        <v>54.896551724137929</v>
      </c>
    </row>
    <row r="85" spans="1:32" x14ac:dyDescent="0.15">
      <c r="A85" s="10">
        <v>82</v>
      </c>
      <c r="B85" s="4" t="s">
        <v>154</v>
      </c>
      <c r="C85" s="7" t="s">
        <v>155</v>
      </c>
      <c r="D85" s="4" t="s">
        <v>176</v>
      </c>
      <c r="E85" s="4" t="s">
        <v>171</v>
      </c>
      <c r="F85" s="4" t="s">
        <v>181</v>
      </c>
      <c r="G85" s="4" t="s">
        <v>182</v>
      </c>
      <c r="H85" s="4" t="s">
        <v>187</v>
      </c>
      <c r="I85" s="5">
        <v>89</v>
      </c>
      <c r="J85" s="5">
        <v>81</v>
      </c>
      <c r="K85" s="5">
        <v>60</v>
      </c>
      <c r="L85" s="23">
        <f t="shared" si="14"/>
        <v>1050.5</v>
      </c>
      <c r="M85" s="23">
        <v>18.5</v>
      </c>
      <c r="N85" s="23">
        <f t="shared" si="15"/>
        <v>56.783783783783782</v>
      </c>
      <c r="P85" s="4" t="s">
        <v>154</v>
      </c>
      <c r="Q85" s="7" t="s">
        <v>155</v>
      </c>
      <c r="R85" s="5">
        <v>35</v>
      </c>
      <c r="S85" s="5">
        <v>69</v>
      </c>
      <c r="T85" s="5">
        <v>43</v>
      </c>
      <c r="U85" s="5">
        <v>40</v>
      </c>
      <c r="V85" s="5">
        <v>48</v>
      </c>
      <c r="W85" s="5">
        <v>33</v>
      </c>
      <c r="X85" s="5">
        <v>79</v>
      </c>
      <c r="Y85" s="4" t="s">
        <v>187</v>
      </c>
      <c r="Z85" s="4" t="s">
        <v>187</v>
      </c>
      <c r="AA85" s="26">
        <f t="shared" si="16"/>
        <v>1247</v>
      </c>
      <c r="AB85" s="26">
        <v>25</v>
      </c>
      <c r="AC85" s="27">
        <f t="shared" si="17"/>
        <v>49.88</v>
      </c>
      <c r="AD85" s="23">
        <f t="shared" si="18"/>
        <v>2297.5</v>
      </c>
      <c r="AE85" s="23">
        <f t="shared" si="19"/>
        <v>43.5</v>
      </c>
      <c r="AF85" s="23">
        <f t="shared" si="20"/>
        <v>52.816091954022987</v>
      </c>
    </row>
    <row r="87" spans="1:32" ht="13.5" customHeight="1" x14ac:dyDescent="0.15">
      <c r="C87" s="11"/>
      <c r="D87" s="12"/>
      <c r="E87" s="12"/>
      <c r="F87" s="12"/>
      <c r="G87" s="12"/>
      <c r="H87" s="31" t="s">
        <v>216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1:32" ht="13.5" customHeight="1" x14ac:dyDescent="0.15">
      <c r="C88" s="12"/>
      <c r="D88" s="12"/>
      <c r="E88" s="12"/>
      <c r="F88" s="12"/>
      <c r="G88" s="1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</row>
    <row r="89" spans="1:32" ht="13.5" customHeight="1" x14ac:dyDescent="0.15">
      <c r="C89" s="12"/>
      <c r="D89" s="12"/>
      <c r="E89" s="12"/>
      <c r="F89" s="12"/>
      <c r="G89" s="1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</row>
    <row r="90" spans="1:32" ht="13.5" customHeight="1" x14ac:dyDescent="0.15">
      <c r="C90" s="12"/>
      <c r="D90" s="12"/>
      <c r="E90" s="12"/>
      <c r="F90" s="12"/>
      <c r="G90" s="1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</row>
    <row r="91" spans="1:32" ht="13.5" customHeight="1" x14ac:dyDescent="0.15">
      <c r="C91" s="12"/>
      <c r="D91" s="12"/>
      <c r="E91" s="12"/>
      <c r="F91" s="12"/>
      <c r="G91" s="1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1:32" ht="13.5" customHeight="1" x14ac:dyDescent="0.15">
      <c r="C92" s="12"/>
      <c r="D92" s="12"/>
      <c r="E92" s="12"/>
      <c r="F92" s="12"/>
      <c r="G92" s="1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</row>
    <row r="93" spans="1:32" ht="13.5" customHeight="1" x14ac:dyDescent="0.15">
      <c r="C93" s="12"/>
      <c r="D93" s="12"/>
      <c r="E93" s="12"/>
      <c r="F93" s="12"/>
      <c r="G93" s="1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</row>
    <row r="94" spans="1:32" x14ac:dyDescent="0.15"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</row>
  </sheetData>
  <sortState ref="B4:AF85">
    <sortCondition descending="1" ref="AF3:AF85"/>
  </sortState>
  <mergeCells count="3">
    <mergeCell ref="A1:N2"/>
    <mergeCell ref="P1:AC2"/>
    <mergeCell ref="H87:V9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D8" sqref="D8"/>
    </sheetView>
  </sheetViews>
  <sheetFormatPr defaultRowHeight="13.5" x14ac:dyDescent="0.15"/>
  <sheetData>
    <row r="1" spans="1:30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4"/>
      <c r="S1" s="14"/>
      <c r="T1" s="14"/>
      <c r="U1" s="14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15">
      <c r="A2" s="16"/>
      <c r="B2" s="17"/>
      <c r="C2" s="17"/>
      <c r="D2" s="16"/>
      <c r="E2" s="18"/>
      <c r="F2" s="17"/>
      <c r="G2" s="17"/>
      <c r="H2" s="17"/>
      <c r="I2" s="18"/>
      <c r="J2" s="18"/>
      <c r="K2" s="17"/>
      <c r="L2" s="17"/>
      <c r="M2" s="18"/>
      <c r="N2" s="17"/>
      <c r="O2" s="17"/>
      <c r="P2" s="17"/>
      <c r="Q2" s="19"/>
      <c r="R2" s="20"/>
      <c r="S2" s="15"/>
      <c r="T2" s="15"/>
      <c r="U2" s="20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15">
      <c r="A3" s="16"/>
      <c r="B3" s="17"/>
      <c r="C3" s="17"/>
      <c r="D3" s="16"/>
      <c r="E3" s="18"/>
      <c r="F3" s="17"/>
      <c r="G3" s="17"/>
      <c r="H3" s="17"/>
      <c r="I3" s="18"/>
      <c r="J3" s="17"/>
      <c r="K3" s="17"/>
      <c r="L3" s="17"/>
      <c r="M3" s="18"/>
      <c r="N3" s="18"/>
      <c r="O3" s="17"/>
      <c r="P3" s="17"/>
      <c r="Q3" s="21"/>
      <c r="R3" s="15"/>
      <c r="S3" s="15"/>
      <c r="T3" s="15"/>
      <c r="U3" s="20"/>
      <c r="V3" s="15"/>
      <c r="W3" s="15"/>
      <c r="X3" s="15"/>
      <c r="Y3" s="15"/>
      <c r="Z3" s="15"/>
      <c r="AA3" s="15"/>
      <c r="AB3" s="15"/>
      <c r="AC3" s="15"/>
      <c r="AD3" s="15"/>
    </row>
    <row r="4" spans="1:30" x14ac:dyDescent="0.15">
      <c r="A4" s="16"/>
      <c r="B4" s="17"/>
      <c r="C4" s="17"/>
      <c r="D4" s="16"/>
      <c r="E4" s="18"/>
      <c r="F4" s="17"/>
      <c r="G4" s="17"/>
      <c r="H4" s="17"/>
      <c r="I4" s="18"/>
      <c r="J4" s="17"/>
      <c r="K4" s="17"/>
      <c r="L4" s="17"/>
      <c r="M4" s="18"/>
      <c r="N4" s="18"/>
      <c r="O4" s="17"/>
      <c r="P4" s="17"/>
      <c r="Q4" s="21"/>
      <c r="R4" s="15"/>
      <c r="S4" s="15"/>
      <c r="T4" s="15"/>
      <c r="U4" s="20"/>
      <c r="V4" s="15"/>
      <c r="W4" s="15"/>
      <c r="X4" s="15"/>
      <c r="Y4" s="15"/>
      <c r="Z4" s="15"/>
      <c r="AA4" s="15"/>
      <c r="AB4" s="15"/>
      <c r="AC4" s="15"/>
      <c r="AD4" s="15"/>
    </row>
    <row r="5" spans="1:30" x14ac:dyDescent="0.15">
      <c r="A5" s="16"/>
      <c r="B5" s="17"/>
      <c r="C5" s="17"/>
      <c r="D5" s="16"/>
      <c r="E5" s="18"/>
      <c r="F5" s="17"/>
      <c r="G5" s="17"/>
      <c r="H5" s="17"/>
      <c r="I5" s="18"/>
      <c r="J5" s="17"/>
      <c r="K5" s="17"/>
      <c r="L5" s="17"/>
      <c r="M5" s="18"/>
      <c r="N5" s="18"/>
      <c r="O5" s="17"/>
      <c r="P5" s="17"/>
      <c r="Q5" s="21"/>
      <c r="R5" s="15"/>
      <c r="S5" s="15"/>
      <c r="T5" s="15"/>
      <c r="U5" s="20"/>
      <c r="V5" s="15"/>
      <c r="W5" s="15"/>
      <c r="X5" s="15"/>
      <c r="Y5" s="15"/>
      <c r="Z5" s="15"/>
      <c r="AA5" s="15"/>
      <c r="AB5" s="15"/>
      <c r="AC5" s="15"/>
      <c r="AD5" s="15"/>
    </row>
    <row r="6" spans="1:30" x14ac:dyDescent="0.15">
      <c r="A6" s="16"/>
      <c r="B6" s="17"/>
      <c r="C6" s="17"/>
      <c r="D6" s="16"/>
      <c r="E6" s="18"/>
      <c r="F6" s="17"/>
      <c r="G6" s="17"/>
      <c r="H6" s="17"/>
      <c r="I6" s="18"/>
      <c r="J6" s="17"/>
      <c r="K6" s="17"/>
      <c r="L6" s="17"/>
      <c r="M6" s="18"/>
      <c r="N6" s="18"/>
      <c r="O6" s="17"/>
      <c r="P6" s="17"/>
      <c r="Q6" s="21"/>
      <c r="R6" s="15"/>
      <c r="S6" s="15"/>
      <c r="T6" s="15"/>
      <c r="U6" s="20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15">
      <c r="A7" s="16"/>
      <c r="B7" s="17"/>
      <c r="C7" s="17"/>
      <c r="D7" s="16"/>
      <c r="E7" s="17"/>
      <c r="F7" s="18"/>
      <c r="G7" s="17"/>
      <c r="H7" s="18"/>
      <c r="I7" s="18"/>
      <c r="J7" s="17"/>
      <c r="K7" s="17"/>
      <c r="L7" s="17"/>
      <c r="M7" s="18"/>
      <c r="N7" s="17"/>
      <c r="O7" s="17"/>
      <c r="P7" s="18"/>
      <c r="Q7" s="21"/>
      <c r="R7" s="20"/>
      <c r="S7" s="15"/>
      <c r="T7" s="15"/>
      <c r="U7" s="20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15">
      <c r="A8" s="16"/>
      <c r="B8" s="17"/>
      <c r="C8" s="17"/>
      <c r="D8" s="16"/>
      <c r="E8" s="18"/>
      <c r="F8" s="17"/>
      <c r="G8" s="17"/>
      <c r="H8" s="17"/>
      <c r="I8" s="18"/>
      <c r="J8" s="17"/>
      <c r="K8" s="17"/>
      <c r="L8" s="17"/>
      <c r="M8" s="18"/>
      <c r="N8" s="17"/>
      <c r="O8" s="17"/>
      <c r="P8" s="17"/>
      <c r="Q8" s="21"/>
      <c r="R8" s="2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15">
      <c r="A11" s="16"/>
      <c r="B11" s="17"/>
      <c r="C11" s="17"/>
      <c r="D11" s="16"/>
      <c r="E11" s="17"/>
      <c r="F11" s="18"/>
      <c r="G11" s="17"/>
      <c r="H11" s="18"/>
      <c r="I11" s="17"/>
      <c r="J11" s="17"/>
      <c r="K11" s="18"/>
      <c r="L11" s="17"/>
      <c r="M11" s="17"/>
      <c r="N11" s="16"/>
      <c r="O11" s="17"/>
      <c r="P11" s="17"/>
      <c r="Q11" s="17"/>
      <c r="R11" s="17"/>
      <c r="S11" s="16"/>
      <c r="T11" s="18"/>
      <c r="U11" s="17"/>
      <c r="V11" s="17"/>
      <c r="W11" s="15"/>
      <c r="X11" s="15"/>
      <c r="Y11" s="15"/>
      <c r="Z11" s="15"/>
      <c r="AA11" s="15"/>
      <c r="AB11" s="15"/>
      <c r="AC11" s="15"/>
      <c r="AD11" s="15"/>
    </row>
    <row r="12" spans="1:30" x14ac:dyDescent="0.15">
      <c r="A12" s="16"/>
      <c r="B12" s="17"/>
      <c r="C12" s="17"/>
      <c r="D12" s="16"/>
      <c r="E12" s="18"/>
      <c r="F12" s="17"/>
      <c r="G12" s="17"/>
      <c r="H12" s="18"/>
      <c r="I12" s="18"/>
      <c r="J12" s="17"/>
      <c r="K12" s="18"/>
      <c r="L12" s="17"/>
      <c r="M12" s="17"/>
      <c r="N12" s="16"/>
      <c r="O12" s="17"/>
      <c r="P12" s="17"/>
      <c r="Q12" s="17"/>
      <c r="R12" s="17"/>
      <c r="S12" s="16"/>
      <c r="T12" s="18"/>
      <c r="U12" s="17"/>
      <c r="V12" s="17"/>
      <c r="W12" s="15"/>
      <c r="X12" s="15"/>
      <c r="Y12" s="15"/>
      <c r="Z12" s="15"/>
      <c r="AA12" s="15"/>
      <c r="AB12" s="15"/>
      <c r="AC12" s="15"/>
      <c r="AD12" s="15"/>
    </row>
    <row r="13" spans="1:30" x14ac:dyDescent="0.15">
      <c r="A13" s="16"/>
      <c r="B13" s="17"/>
      <c r="C13" s="17"/>
      <c r="D13" s="16"/>
      <c r="E13" s="18"/>
      <c r="F13" s="17"/>
      <c r="G13" s="17"/>
      <c r="H13" s="18"/>
      <c r="I13" s="17"/>
      <c r="J13" s="17"/>
      <c r="K13" s="18"/>
      <c r="L13" s="18"/>
      <c r="M13" s="17"/>
      <c r="N13" s="16"/>
      <c r="O13" s="17"/>
      <c r="P13" s="17"/>
      <c r="Q13" s="17"/>
      <c r="R13" s="18"/>
      <c r="S13" s="16"/>
      <c r="T13" s="18"/>
      <c r="U13" s="17"/>
      <c r="V13" s="17"/>
      <c r="W13" s="15"/>
      <c r="X13" s="15"/>
      <c r="Y13" s="15"/>
      <c r="Z13" s="15"/>
      <c r="AA13" s="15"/>
      <c r="AB13" s="15"/>
      <c r="AC13" s="15"/>
      <c r="AD13" s="15"/>
    </row>
    <row r="14" spans="1:30" x14ac:dyDescent="0.15">
      <c r="A14" s="16"/>
      <c r="B14" s="17"/>
      <c r="C14" s="17"/>
      <c r="D14" s="16"/>
      <c r="E14" s="18"/>
      <c r="F14" s="17"/>
      <c r="G14" s="17"/>
      <c r="H14" s="18"/>
      <c r="I14" s="17"/>
      <c r="J14" s="17"/>
      <c r="K14" s="18"/>
      <c r="L14" s="18"/>
      <c r="M14" s="17"/>
      <c r="N14" s="16"/>
      <c r="O14" s="17"/>
      <c r="P14" s="17"/>
      <c r="Q14" s="17"/>
      <c r="R14" s="18"/>
      <c r="S14" s="16"/>
      <c r="T14" s="18"/>
      <c r="U14" s="17"/>
      <c r="V14" s="17"/>
      <c r="W14" s="15"/>
      <c r="X14" s="15"/>
      <c r="Y14" s="15"/>
      <c r="Z14" s="15"/>
      <c r="AA14" s="15"/>
      <c r="AB14" s="15"/>
      <c r="AC14" s="15"/>
      <c r="AD14" s="15"/>
    </row>
    <row r="15" spans="1:30" x14ac:dyDescent="0.15">
      <c r="A15" s="16"/>
      <c r="B15" s="17"/>
      <c r="C15" s="17"/>
      <c r="D15" s="16"/>
      <c r="E15" s="18"/>
      <c r="F15" s="17"/>
      <c r="G15" s="17"/>
      <c r="H15" s="18"/>
      <c r="I15" s="17"/>
      <c r="J15" s="17"/>
      <c r="K15" s="18"/>
      <c r="L15" s="18"/>
      <c r="M15" s="17"/>
      <c r="N15" s="16"/>
      <c r="O15" s="17"/>
      <c r="P15" s="17"/>
      <c r="Q15" s="17"/>
      <c r="R15" s="18"/>
      <c r="S15" s="16"/>
      <c r="T15" s="18"/>
      <c r="U15" s="17"/>
      <c r="V15" s="17"/>
      <c r="W15" s="15"/>
      <c r="X15" s="15"/>
      <c r="Y15" s="15"/>
      <c r="Z15" s="15"/>
      <c r="AA15" s="15"/>
      <c r="AB15" s="15"/>
      <c r="AC15" s="15"/>
      <c r="AD15" s="15"/>
    </row>
    <row r="16" spans="1:30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2015-09-11T01:17:54Z</dcterms:created>
  <dcterms:modified xsi:type="dcterms:W3CDTF">2015-09-18T05:34:44Z</dcterms:modified>
</cp:coreProperties>
</file>