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8370"/>
  </bookViews>
  <sheets>
    <sheet name="Sheet1" sheetId="1" r:id="rId1"/>
  </sheets>
  <definedNames>
    <definedName name="_xlnm._FilterDatabase" localSheetId="0" hidden="1">Sheet1!$C$3:$AT$96</definedName>
  </definedNames>
  <calcPr calcId="144525"/>
</workbook>
</file>

<file path=xl/calcChain.xml><?xml version="1.0" encoding="utf-8"?>
<calcChain xmlns="http://schemas.openxmlformats.org/spreadsheetml/2006/main">
  <c r="AM89" i="1" l="1"/>
  <c r="AM65" i="1" l="1"/>
  <c r="AM96" i="1"/>
  <c r="AM4" i="1"/>
  <c r="AQ96" i="1" l="1"/>
  <c r="AO96" i="1"/>
  <c r="R96" i="1"/>
  <c r="T96" i="1" s="1"/>
  <c r="AQ95" i="1"/>
  <c r="AM95" i="1"/>
  <c r="AO95" i="1" s="1"/>
  <c r="R95" i="1"/>
  <c r="T95" i="1" s="1"/>
  <c r="AQ94" i="1"/>
  <c r="AM94" i="1"/>
  <c r="AO94" i="1" s="1"/>
  <c r="R94" i="1"/>
  <c r="T94" i="1" s="1"/>
  <c r="AQ93" i="1"/>
  <c r="AM93" i="1"/>
  <c r="AO93" i="1" s="1"/>
  <c r="R93" i="1"/>
  <c r="T93" i="1" s="1"/>
  <c r="AQ92" i="1"/>
  <c r="AM92" i="1"/>
  <c r="AO92" i="1" s="1"/>
  <c r="R92" i="1"/>
  <c r="T92" i="1" s="1"/>
  <c r="AQ91" i="1"/>
  <c r="AM91" i="1"/>
  <c r="AO91" i="1" s="1"/>
  <c r="R91" i="1"/>
  <c r="T91" i="1" s="1"/>
  <c r="AQ89" i="1"/>
  <c r="AO89" i="1"/>
  <c r="R89" i="1"/>
  <c r="T89" i="1" s="1"/>
  <c r="AQ90" i="1"/>
  <c r="AM90" i="1"/>
  <c r="AO90" i="1" s="1"/>
  <c r="R90" i="1"/>
  <c r="T90" i="1" s="1"/>
  <c r="AQ88" i="1"/>
  <c r="AM88" i="1"/>
  <c r="AO88" i="1" s="1"/>
  <c r="R88" i="1"/>
  <c r="T88" i="1" s="1"/>
  <c r="AQ87" i="1"/>
  <c r="AM87" i="1"/>
  <c r="AO87" i="1" s="1"/>
  <c r="R87" i="1"/>
  <c r="T87" i="1" s="1"/>
  <c r="AQ86" i="1"/>
  <c r="AM86" i="1"/>
  <c r="AO86" i="1" s="1"/>
  <c r="R86" i="1"/>
  <c r="T86" i="1" s="1"/>
  <c r="AQ85" i="1"/>
  <c r="AM85" i="1"/>
  <c r="AO85" i="1" s="1"/>
  <c r="R85" i="1"/>
  <c r="T85" i="1" s="1"/>
  <c r="AQ84" i="1"/>
  <c r="AM84" i="1"/>
  <c r="AO84" i="1" s="1"/>
  <c r="R84" i="1"/>
  <c r="T84" i="1" s="1"/>
  <c r="AQ83" i="1"/>
  <c r="AM83" i="1"/>
  <c r="AO83" i="1" s="1"/>
  <c r="R83" i="1"/>
  <c r="T83" i="1" s="1"/>
  <c r="AQ82" i="1"/>
  <c r="AM82" i="1"/>
  <c r="AO82" i="1" s="1"/>
  <c r="R82" i="1"/>
  <c r="T82" i="1" s="1"/>
  <c r="AQ81" i="1"/>
  <c r="AM81" i="1"/>
  <c r="AO81" i="1" s="1"/>
  <c r="R81" i="1"/>
  <c r="T81" i="1" s="1"/>
  <c r="AQ80" i="1"/>
  <c r="AM80" i="1"/>
  <c r="AO80" i="1" s="1"/>
  <c r="R80" i="1"/>
  <c r="T80" i="1" s="1"/>
  <c r="AQ79" i="1"/>
  <c r="AM79" i="1"/>
  <c r="AO79" i="1" s="1"/>
  <c r="R79" i="1"/>
  <c r="T79" i="1" s="1"/>
  <c r="AQ78" i="1"/>
  <c r="AM78" i="1"/>
  <c r="AO78" i="1" s="1"/>
  <c r="R78" i="1"/>
  <c r="T78" i="1" s="1"/>
  <c r="AQ77" i="1"/>
  <c r="AM77" i="1"/>
  <c r="AO77" i="1" s="1"/>
  <c r="R77" i="1"/>
  <c r="T77" i="1" s="1"/>
  <c r="AQ76" i="1"/>
  <c r="AM76" i="1"/>
  <c r="AO76" i="1" s="1"/>
  <c r="R76" i="1"/>
  <c r="T76" i="1" s="1"/>
  <c r="AQ75" i="1"/>
  <c r="AM75" i="1"/>
  <c r="AO75" i="1" s="1"/>
  <c r="R75" i="1"/>
  <c r="T75" i="1" s="1"/>
  <c r="AQ74" i="1"/>
  <c r="AM74" i="1"/>
  <c r="AO74" i="1" s="1"/>
  <c r="R74" i="1"/>
  <c r="T74" i="1" s="1"/>
  <c r="AQ73" i="1"/>
  <c r="AM73" i="1"/>
  <c r="AO73" i="1" s="1"/>
  <c r="R73" i="1"/>
  <c r="T73" i="1" s="1"/>
  <c r="AQ72" i="1"/>
  <c r="AM72" i="1"/>
  <c r="AO72" i="1" s="1"/>
  <c r="R72" i="1"/>
  <c r="T72" i="1" s="1"/>
  <c r="AQ71" i="1"/>
  <c r="AM71" i="1"/>
  <c r="AO71" i="1" s="1"/>
  <c r="R71" i="1"/>
  <c r="T71" i="1" s="1"/>
  <c r="AQ70" i="1"/>
  <c r="AM70" i="1"/>
  <c r="AO70" i="1" s="1"/>
  <c r="R70" i="1"/>
  <c r="T70" i="1" s="1"/>
  <c r="AQ69" i="1"/>
  <c r="AM69" i="1"/>
  <c r="AO69" i="1" s="1"/>
  <c r="R69" i="1"/>
  <c r="T69" i="1" s="1"/>
  <c r="AQ68" i="1"/>
  <c r="AM68" i="1"/>
  <c r="AO68" i="1" s="1"/>
  <c r="R68" i="1"/>
  <c r="T68" i="1" s="1"/>
  <c r="AQ67" i="1"/>
  <c r="AM67" i="1"/>
  <c r="AO67" i="1" s="1"/>
  <c r="R67" i="1"/>
  <c r="T67" i="1" s="1"/>
  <c r="AQ66" i="1"/>
  <c r="AM66" i="1"/>
  <c r="AO66" i="1" s="1"/>
  <c r="R66" i="1"/>
  <c r="T66" i="1" s="1"/>
  <c r="AQ65" i="1"/>
  <c r="AO65" i="1"/>
  <c r="R65" i="1"/>
  <c r="T65" i="1" s="1"/>
  <c r="AQ64" i="1"/>
  <c r="AM64" i="1"/>
  <c r="AO64" i="1" s="1"/>
  <c r="R64" i="1"/>
  <c r="T64" i="1" s="1"/>
  <c r="AQ63" i="1"/>
  <c r="AM63" i="1"/>
  <c r="AO63" i="1" s="1"/>
  <c r="R63" i="1"/>
  <c r="T63" i="1" s="1"/>
  <c r="AQ62" i="1"/>
  <c r="AM62" i="1"/>
  <c r="AO62" i="1" s="1"/>
  <c r="R62" i="1"/>
  <c r="T62" i="1" s="1"/>
  <c r="AQ61" i="1"/>
  <c r="AM61" i="1"/>
  <c r="AO61" i="1" s="1"/>
  <c r="R61" i="1"/>
  <c r="T61" i="1" s="1"/>
  <c r="AQ60" i="1"/>
  <c r="AM60" i="1"/>
  <c r="AO60" i="1" s="1"/>
  <c r="R60" i="1"/>
  <c r="T60" i="1" s="1"/>
  <c r="AQ59" i="1"/>
  <c r="AM59" i="1"/>
  <c r="AO59" i="1" s="1"/>
  <c r="R59" i="1"/>
  <c r="T59" i="1" s="1"/>
  <c r="AQ58" i="1"/>
  <c r="AM58" i="1"/>
  <c r="AO58" i="1" s="1"/>
  <c r="R58" i="1"/>
  <c r="T58" i="1" s="1"/>
  <c r="AQ57" i="1"/>
  <c r="AM57" i="1"/>
  <c r="AO57" i="1" s="1"/>
  <c r="R57" i="1"/>
  <c r="T57" i="1" s="1"/>
  <c r="AQ56" i="1"/>
  <c r="AM56" i="1"/>
  <c r="AO56" i="1" s="1"/>
  <c r="R56" i="1"/>
  <c r="T56" i="1" s="1"/>
  <c r="AQ55" i="1"/>
  <c r="AM55" i="1"/>
  <c r="AO55" i="1" s="1"/>
  <c r="R55" i="1"/>
  <c r="T55" i="1" s="1"/>
  <c r="AQ54" i="1"/>
  <c r="AM54" i="1"/>
  <c r="AO54" i="1" s="1"/>
  <c r="R54" i="1"/>
  <c r="AQ53" i="1"/>
  <c r="AM53" i="1"/>
  <c r="AO53" i="1" s="1"/>
  <c r="R53" i="1"/>
  <c r="AQ52" i="1"/>
  <c r="AM52" i="1"/>
  <c r="AO52" i="1" s="1"/>
  <c r="R52" i="1"/>
  <c r="AQ51" i="1"/>
  <c r="AM51" i="1"/>
  <c r="AO51" i="1" s="1"/>
  <c r="R51" i="1"/>
  <c r="AQ50" i="1"/>
  <c r="AM50" i="1"/>
  <c r="AO50" i="1" s="1"/>
  <c r="R50" i="1"/>
  <c r="AQ49" i="1"/>
  <c r="AM49" i="1"/>
  <c r="AO49" i="1" s="1"/>
  <c r="R49" i="1"/>
  <c r="AQ48" i="1"/>
  <c r="AM48" i="1"/>
  <c r="AO48" i="1" s="1"/>
  <c r="R48" i="1"/>
  <c r="T48" i="1" s="1"/>
  <c r="AQ47" i="1"/>
  <c r="AM47" i="1"/>
  <c r="AO47" i="1" s="1"/>
  <c r="R47" i="1"/>
  <c r="AQ46" i="1"/>
  <c r="AM46" i="1"/>
  <c r="AO46" i="1" s="1"/>
  <c r="R46" i="1"/>
  <c r="T46" i="1" s="1"/>
  <c r="AQ45" i="1"/>
  <c r="AM45" i="1"/>
  <c r="AO45" i="1" s="1"/>
  <c r="R45" i="1"/>
  <c r="T45" i="1" s="1"/>
  <c r="AQ44" i="1"/>
  <c r="AM44" i="1"/>
  <c r="AO44" i="1" s="1"/>
  <c r="R44" i="1"/>
  <c r="T44" i="1" s="1"/>
  <c r="AQ43" i="1"/>
  <c r="AM43" i="1"/>
  <c r="AO43" i="1" s="1"/>
  <c r="R43" i="1"/>
  <c r="T43" i="1" s="1"/>
  <c r="AQ42" i="1"/>
  <c r="AM42" i="1"/>
  <c r="AO42" i="1" s="1"/>
  <c r="R42" i="1"/>
  <c r="T42" i="1" s="1"/>
  <c r="AQ41" i="1"/>
  <c r="AM41" i="1"/>
  <c r="AO41" i="1" s="1"/>
  <c r="R41" i="1"/>
  <c r="T41" i="1" s="1"/>
  <c r="AQ40" i="1"/>
  <c r="AM40" i="1"/>
  <c r="AO40" i="1" s="1"/>
  <c r="R40" i="1"/>
  <c r="T40" i="1" s="1"/>
  <c r="AQ39" i="1"/>
  <c r="AM39" i="1"/>
  <c r="AO39" i="1" s="1"/>
  <c r="R39" i="1"/>
  <c r="T39" i="1" s="1"/>
  <c r="AQ38" i="1"/>
  <c r="AM38" i="1"/>
  <c r="AO38" i="1" s="1"/>
  <c r="R38" i="1"/>
  <c r="T38" i="1" s="1"/>
  <c r="AQ37" i="1"/>
  <c r="AM37" i="1"/>
  <c r="AO37" i="1" s="1"/>
  <c r="R37" i="1"/>
  <c r="T37" i="1" s="1"/>
  <c r="AQ36" i="1"/>
  <c r="AM36" i="1"/>
  <c r="AO36" i="1" s="1"/>
  <c r="R36" i="1"/>
  <c r="T36" i="1" s="1"/>
  <c r="AQ35" i="1"/>
  <c r="AM35" i="1"/>
  <c r="AO35" i="1" s="1"/>
  <c r="R35" i="1"/>
  <c r="T35" i="1" s="1"/>
  <c r="AQ34" i="1"/>
  <c r="AM34" i="1"/>
  <c r="AO34" i="1" s="1"/>
  <c r="R34" i="1"/>
  <c r="T34" i="1" s="1"/>
  <c r="AQ33" i="1"/>
  <c r="AM33" i="1"/>
  <c r="AO33" i="1" s="1"/>
  <c r="R33" i="1"/>
  <c r="T33" i="1" s="1"/>
  <c r="AQ32" i="1"/>
  <c r="AM32" i="1"/>
  <c r="AO32" i="1" s="1"/>
  <c r="R32" i="1"/>
  <c r="T32" i="1" s="1"/>
  <c r="AQ31" i="1"/>
  <c r="AM31" i="1"/>
  <c r="AO31" i="1" s="1"/>
  <c r="R31" i="1"/>
  <c r="T31" i="1" s="1"/>
  <c r="AQ30" i="1"/>
  <c r="AM30" i="1"/>
  <c r="AO30" i="1" s="1"/>
  <c r="R30" i="1"/>
  <c r="T30" i="1" s="1"/>
  <c r="AQ29" i="1"/>
  <c r="AM29" i="1"/>
  <c r="AO29" i="1" s="1"/>
  <c r="R29" i="1"/>
  <c r="T29" i="1" s="1"/>
  <c r="AQ28" i="1"/>
  <c r="AM28" i="1"/>
  <c r="AO28" i="1" s="1"/>
  <c r="R28" i="1"/>
  <c r="T28" i="1" s="1"/>
  <c r="AQ27" i="1"/>
  <c r="AM27" i="1"/>
  <c r="AO27" i="1" s="1"/>
  <c r="R27" i="1"/>
  <c r="T27" i="1" s="1"/>
  <c r="AQ26" i="1"/>
  <c r="AM26" i="1"/>
  <c r="AO26" i="1" s="1"/>
  <c r="R26" i="1"/>
  <c r="T26" i="1" s="1"/>
  <c r="AQ25" i="1"/>
  <c r="AM25" i="1"/>
  <c r="AO25" i="1" s="1"/>
  <c r="R25" i="1"/>
  <c r="T25" i="1" s="1"/>
  <c r="AQ24" i="1"/>
  <c r="AM24" i="1"/>
  <c r="AO24" i="1" s="1"/>
  <c r="R24" i="1"/>
  <c r="T24" i="1" s="1"/>
  <c r="AQ23" i="1"/>
  <c r="AM23" i="1"/>
  <c r="AO23" i="1" s="1"/>
  <c r="R23" i="1"/>
  <c r="T23" i="1" s="1"/>
  <c r="AQ22" i="1"/>
  <c r="AM22" i="1"/>
  <c r="AO22" i="1" s="1"/>
  <c r="R22" i="1"/>
  <c r="T22" i="1" s="1"/>
  <c r="AQ21" i="1"/>
  <c r="AM21" i="1"/>
  <c r="AO21" i="1" s="1"/>
  <c r="R21" i="1"/>
  <c r="T21" i="1" s="1"/>
  <c r="AQ20" i="1"/>
  <c r="AM20" i="1"/>
  <c r="AO20" i="1" s="1"/>
  <c r="R20" i="1"/>
  <c r="T20" i="1" s="1"/>
  <c r="AQ19" i="1"/>
  <c r="AM19" i="1"/>
  <c r="AO19" i="1" s="1"/>
  <c r="R19" i="1"/>
  <c r="T19" i="1" s="1"/>
  <c r="AQ18" i="1"/>
  <c r="AM18" i="1"/>
  <c r="AO18" i="1" s="1"/>
  <c r="R18" i="1"/>
  <c r="T18" i="1" s="1"/>
  <c r="AQ17" i="1"/>
  <c r="AM17" i="1"/>
  <c r="AO17" i="1" s="1"/>
  <c r="R17" i="1"/>
  <c r="T17" i="1" s="1"/>
  <c r="AQ16" i="1"/>
  <c r="AM16" i="1"/>
  <c r="AO16" i="1" s="1"/>
  <c r="R16" i="1"/>
  <c r="T16" i="1" s="1"/>
  <c r="AQ15" i="1"/>
  <c r="AM15" i="1"/>
  <c r="AO15" i="1" s="1"/>
  <c r="R15" i="1"/>
  <c r="T15" i="1" s="1"/>
  <c r="AQ14" i="1"/>
  <c r="AM14" i="1"/>
  <c r="AO14" i="1" s="1"/>
  <c r="R14" i="1"/>
  <c r="T14" i="1" s="1"/>
  <c r="AQ13" i="1"/>
  <c r="AM13" i="1"/>
  <c r="AO13" i="1" s="1"/>
  <c r="R13" i="1"/>
  <c r="T13" i="1" s="1"/>
  <c r="AQ12" i="1"/>
  <c r="AM12" i="1"/>
  <c r="AO12" i="1" s="1"/>
  <c r="R12" i="1"/>
  <c r="T12" i="1" s="1"/>
  <c r="AQ11" i="1"/>
  <c r="AM11" i="1"/>
  <c r="AO11" i="1" s="1"/>
  <c r="R11" i="1"/>
  <c r="T11" i="1" s="1"/>
  <c r="AQ10" i="1"/>
  <c r="AM10" i="1"/>
  <c r="R10" i="1"/>
  <c r="T10" i="1" s="1"/>
  <c r="AQ9" i="1"/>
  <c r="AM9" i="1"/>
  <c r="AO9" i="1" s="1"/>
  <c r="R9" i="1"/>
  <c r="T9" i="1" s="1"/>
  <c r="AQ8" i="1"/>
  <c r="AM8" i="1"/>
  <c r="AO8" i="1" s="1"/>
  <c r="R8" i="1"/>
  <c r="T8" i="1" s="1"/>
  <c r="AQ7" i="1"/>
  <c r="AM7" i="1"/>
  <c r="AO7" i="1" s="1"/>
  <c r="R7" i="1"/>
  <c r="T7" i="1" s="1"/>
  <c r="AQ6" i="1"/>
  <c r="AM6" i="1"/>
  <c r="R6" i="1"/>
  <c r="T6" i="1" s="1"/>
  <c r="AQ5" i="1"/>
  <c r="AM5" i="1"/>
  <c r="AO5" i="1" s="1"/>
  <c r="R5" i="1"/>
  <c r="T5" i="1" s="1"/>
  <c r="AQ4" i="1"/>
  <c r="AO4" i="1"/>
  <c r="R4" i="1"/>
  <c r="T4" i="1" s="1"/>
  <c r="AP49" i="1" l="1"/>
  <c r="AR49" i="1" s="1"/>
  <c r="AT49" i="1" s="1"/>
  <c r="AP6" i="1"/>
  <c r="AR6" i="1" s="1"/>
  <c r="AT6" i="1" s="1"/>
  <c r="AP7" i="1"/>
  <c r="AR7" i="1" s="1"/>
  <c r="AT7" i="1" s="1"/>
  <c r="AP24" i="1"/>
  <c r="AP25" i="1"/>
  <c r="AP11" i="1"/>
  <c r="AR11" i="1" s="1"/>
  <c r="AT11" i="1" s="1"/>
  <c r="AP16" i="1"/>
  <c r="AR16" i="1" s="1"/>
  <c r="AT16" i="1" s="1"/>
  <c r="AP17" i="1"/>
  <c r="AR17" i="1" s="1"/>
  <c r="AT17" i="1" s="1"/>
  <c r="AP32" i="1"/>
  <c r="AR32" i="1" s="1"/>
  <c r="AT32" i="1" s="1"/>
  <c r="AP33" i="1"/>
  <c r="AR33" i="1" s="1"/>
  <c r="AT33" i="1" s="1"/>
  <c r="AP86" i="1"/>
  <c r="AR86" i="1" s="1"/>
  <c r="AT86" i="1" s="1"/>
  <c r="AP47" i="1"/>
  <c r="AR47" i="1" s="1"/>
  <c r="AT47" i="1" s="1"/>
  <c r="AP62" i="1"/>
  <c r="AR62" i="1" s="1"/>
  <c r="AT62" i="1" s="1"/>
  <c r="AR24" i="1"/>
  <c r="AT24" i="1" s="1"/>
  <c r="AR25" i="1"/>
  <c r="AT25" i="1" s="1"/>
  <c r="AP50" i="1"/>
  <c r="AR50" i="1" s="1"/>
  <c r="AT50" i="1" s="1"/>
  <c r="AP51" i="1"/>
  <c r="AR51" i="1" s="1"/>
  <c r="AT51" i="1" s="1"/>
  <c r="AP52" i="1"/>
  <c r="AR52" i="1" s="1"/>
  <c r="AT52" i="1" s="1"/>
  <c r="AP53" i="1"/>
  <c r="AR53" i="1" s="1"/>
  <c r="AT53" i="1" s="1"/>
  <c r="AP54" i="1"/>
  <c r="AR54" i="1" s="1"/>
  <c r="AT54" i="1" s="1"/>
  <c r="AP70" i="1"/>
  <c r="AR70" i="1" s="1"/>
  <c r="AT70" i="1" s="1"/>
  <c r="AP78" i="1"/>
  <c r="AR78" i="1" s="1"/>
  <c r="AT78" i="1" s="1"/>
  <c r="AP57" i="1"/>
  <c r="AR57" i="1" s="1"/>
  <c r="AT57" i="1" s="1"/>
  <c r="AP58" i="1"/>
  <c r="AR58" i="1" s="1"/>
  <c r="AT58" i="1" s="1"/>
  <c r="AP65" i="1"/>
  <c r="AR65" i="1" s="1"/>
  <c r="AT65" i="1" s="1"/>
  <c r="AP66" i="1"/>
  <c r="AR66" i="1" s="1"/>
  <c r="AT66" i="1" s="1"/>
  <c r="AP73" i="1"/>
  <c r="AR73" i="1" s="1"/>
  <c r="AT73" i="1" s="1"/>
  <c r="AP74" i="1"/>
  <c r="AR74" i="1" s="1"/>
  <c r="AT74" i="1" s="1"/>
  <c r="AP81" i="1"/>
  <c r="AR81" i="1" s="1"/>
  <c r="AT81" i="1" s="1"/>
  <c r="AP82" i="1"/>
  <c r="AR82" i="1" s="1"/>
  <c r="AT82" i="1" s="1"/>
  <c r="AP90" i="1"/>
  <c r="AR90" i="1" s="1"/>
  <c r="AT90" i="1" s="1"/>
  <c r="AP89" i="1"/>
  <c r="AR89" i="1" s="1"/>
  <c r="AT89" i="1" s="1"/>
  <c r="AP8" i="1"/>
  <c r="AR8" i="1" s="1"/>
  <c r="AT8" i="1" s="1"/>
  <c r="AP4" i="1"/>
  <c r="AR4" i="1" s="1"/>
  <c r="AT4" i="1" s="1"/>
  <c r="AP20" i="1"/>
  <c r="AR20" i="1" s="1"/>
  <c r="AT20" i="1" s="1"/>
  <c r="AP21" i="1"/>
  <c r="AR21" i="1" s="1"/>
  <c r="AT21" i="1" s="1"/>
  <c r="AP28" i="1"/>
  <c r="AR28" i="1" s="1"/>
  <c r="AT28" i="1" s="1"/>
  <c r="AP29" i="1"/>
  <c r="AR29" i="1" s="1"/>
  <c r="AT29" i="1" s="1"/>
  <c r="AP36" i="1"/>
  <c r="AR36" i="1" s="1"/>
  <c r="AT36" i="1" s="1"/>
  <c r="AP37" i="1"/>
  <c r="AR37" i="1" s="1"/>
  <c r="AT37" i="1" s="1"/>
  <c r="AP61" i="1"/>
  <c r="AR61" i="1" s="1"/>
  <c r="AT61" i="1" s="1"/>
  <c r="AP69" i="1"/>
  <c r="AR69" i="1" s="1"/>
  <c r="AT69" i="1" s="1"/>
  <c r="AP77" i="1"/>
  <c r="AR77" i="1" s="1"/>
  <c r="AT77" i="1" s="1"/>
  <c r="AP85" i="1"/>
  <c r="AR85" i="1" s="1"/>
  <c r="AT85" i="1" s="1"/>
  <c r="AP10" i="1"/>
  <c r="AR10" i="1" s="1"/>
  <c r="AT10" i="1" s="1"/>
  <c r="AO10" i="1"/>
  <c r="AP14" i="1"/>
  <c r="AR14" i="1" s="1"/>
  <c r="AT14" i="1" s="1"/>
  <c r="AP18" i="1"/>
  <c r="AR18" i="1" s="1"/>
  <c r="AT18" i="1" s="1"/>
  <c r="AP22" i="1"/>
  <c r="AR22" i="1" s="1"/>
  <c r="AT22" i="1" s="1"/>
  <c r="AP26" i="1"/>
  <c r="AR26" i="1" s="1"/>
  <c r="AT26" i="1" s="1"/>
  <c r="AP30" i="1"/>
  <c r="AR30" i="1" s="1"/>
  <c r="AT30" i="1" s="1"/>
  <c r="AP34" i="1"/>
  <c r="AR34" i="1" s="1"/>
  <c r="AT34" i="1" s="1"/>
  <c r="AP38" i="1"/>
  <c r="AR38" i="1" s="1"/>
  <c r="AT38" i="1" s="1"/>
  <c r="AO6" i="1"/>
  <c r="AP13" i="1"/>
  <c r="AR13" i="1" s="1"/>
  <c r="AT13" i="1" s="1"/>
  <c r="AP5" i="1"/>
  <c r="AR5" i="1" s="1"/>
  <c r="AT5" i="1" s="1"/>
  <c r="AP9" i="1"/>
  <c r="AR9" i="1" s="1"/>
  <c r="AT9" i="1" s="1"/>
  <c r="AP15" i="1"/>
  <c r="AR15" i="1" s="1"/>
  <c r="AT15" i="1" s="1"/>
  <c r="AP19" i="1"/>
  <c r="AR19" i="1" s="1"/>
  <c r="AT19" i="1" s="1"/>
  <c r="AP23" i="1"/>
  <c r="AR23" i="1" s="1"/>
  <c r="AT23" i="1" s="1"/>
  <c r="AP27" i="1"/>
  <c r="AR27" i="1" s="1"/>
  <c r="AT27" i="1" s="1"/>
  <c r="AP31" i="1"/>
  <c r="AR31" i="1" s="1"/>
  <c r="AT31" i="1" s="1"/>
  <c r="AP35" i="1"/>
  <c r="AR35" i="1" s="1"/>
  <c r="AT35" i="1" s="1"/>
  <c r="AP39" i="1"/>
  <c r="AR39" i="1" s="1"/>
  <c r="AT39" i="1" s="1"/>
  <c r="AP40" i="1"/>
  <c r="AR40" i="1" s="1"/>
  <c r="AT40" i="1" s="1"/>
  <c r="AP41" i="1"/>
  <c r="AR41" i="1" s="1"/>
  <c r="AT41" i="1" s="1"/>
  <c r="AP42" i="1"/>
  <c r="AR42" i="1" s="1"/>
  <c r="AT42" i="1" s="1"/>
  <c r="AP43" i="1"/>
  <c r="AR43" i="1" s="1"/>
  <c r="AT43" i="1" s="1"/>
  <c r="AP44" i="1"/>
  <c r="AR44" i="1" s="1"/>
  <c r="AT44" i="1" s="1"/>
  <c r="AP45" i="1"/>
  <c r="AR45" i="1" s="1"/>
  <c r="AT45" i="1" s="1"/>
  <c r="AP12" i="1"/>
  <c r="AR12" i="1" s="1"/>
  <c r="AT12" i="1" s="1"/>
  <c r="AP46" i="1"/>
  <c r="AR46" i="1" s="1"/>
  <c r="AT46" i="1" s="1"/>
  <c r="AP48" i="1"/>
  <c r="AR48" i="1" s="1"/>
  <c r="AT48" i="1" s="1"/>
  <c r="T47" i="1"/>
  <c r="T49" i="1"/>
  <c r="T50" i="1"/>
  <c r="T51" i="1"/>
  <c r="T52" i="1"/>
  <c r="T53" i="1"/>
  <c r="T54" i="1"/>
  <c r="AP55" i="1"/>
  <c r="AR55" i="1" s="1"/>
  <c r="AT55" i="1" s="1"/>
  <c r="AP59" i="1"/>
  <c r="AR59" i="1" s="1"/>
  <c r="AT59" i="1" s="1"/>
  <c r="AP63" i="1"/>
  <c r="AR63" i="1" s="1"/>
  <c r="AT63" i="1" s="1"/>
  <c r="AP67" i="1"/>
  <c r="AR67" i="1" s="1"/>
  <c r="AT67" i="1" s="1"/>
  <c r="AP71" i="1"/>
  <c r="AR71" i="1" s="1"/>
  <c r="AT71" i="1" s="1"/>
  <c r="AP75" i="1"/>
  <c r="AR75" i="1" s="1"/>
  <c r="AT75" i="1" s="1"/>
  <c r="AP79" i="1"/>
  <c r="AR79" i="1" s="1"/>
  <c r="AT79" i="1" s="1"/>
  <c r="AP83" i="1"/>
  <c r="AR83" i="1" s="1"/>
  <c r="AT83" i="1" s="1"/>
  <c r="AP87" i="1"/>
  <c r="AR87" i="1" s="1"/>
  <c r="AT87" i="1" s="1"/>
  <c r="AP91" i="1"/>
  <c r="AR91" i="1" s="1"/>
  <c r="AT91" i="1" s="1"/>
  <c r="AP56" i="1"/>
  <c r="AR56" i="1" s="1"/>
  <c r="AT56" i="1" s="1"/>
  <c r="AP60" i="1"/>
  <c r="AR60" i="1" s="1"/>
  <c r="AT60" i="1" s="1"/>
  <c r="AP64" i="1"/>
  <c r="AR64" i="1" s="1"/>
  <c r="AT64" i="1" s="1"/>
  <c r="AP68" i="1"/>
  <c r="AR68" i="1" s="1"/>
  <c r="AT68" i="1" s="1"/>
  <c r="AP72" i="1"/>
  <c r="AR72" i="1" s="1"/>
  <c r="AT72" i="1" s="1"/>
  <c r="AP76" i="1"/>
  <c r="AR76" i="1" s="1"/>
  <c r="AT76" i="1" s="1"/>
  <c r="AP80" i="1"/>
  <c r="AR80" i="1" s="1"/>
  <c r="AT80" i="1" s="1"/>
  <c r="AP84" i="1"/>
  <c r="AR84" i="1" s="1"/>
  <c r="AT84" i="1" s="1"/>
  <c r="AP88" i="1"/>
  <c r="AR88" i="1" s="1"/>
  <c r="AT88" i="1" s="1"/>
  <c r="AP92" i="1"/>
  <c r="AR92" i="1" s="1"/>
  <c r="AT92" i="1" s="1"/>
  <c r="AP93" i="1"/>
  <c r="AR93" i="1" s="1"/>
  <c r="AT93" i="1" s="1"/>
  <c r="AP94" i="1"/>
  <c r="AR94" i="1" s="1"/>
  <c r="AT94" i="1" s="1"/>
  <c r="AP95" i="1"/>
  <c r="AR95" i="1" s="1"/>
  <c r="AT95" i="1" s="1"/>
  <c r="AP96" i="1"/>
  <c r="AR96" i="1" s="1"/>
  <c r="AT96" i="1" s="1"/>
</calcChain>
</file>

<file path=xl/sharedStrings.xml><?xml version="1.0" encoding="utf-8"?>
<sst xmlns="http://schemas.openxmlformats.org/spreadsheetml/2006/main" count="1062" uniqueCount="258">
  <si>
    <t>2014-2015学年第二学期班级成绩汇总表</t>
  </si>
  <si>
    <t>序号</t>
  </si>
  <si>
    <t>学号</t>
  </si>
  <si>
    <t>姓名</t>
  </si>
  <si>
    <t>托福口语与听力(三)/必修课/1</t>
  </si>
  <si>
    <t>理论力学/必修课/3</t>
  </si>
  <si>
    <t>艺术哲学/必修课/3</t>
  </si>
  <si>
    <t>流体力学/必修课/2</t>
  </si>
  <si>
    <t>土木工程材料/必修课/2.5</t>
  </si>
  <si>
    <t>房屋建筑学课程设计/实践课/1</t>
  </si>
  <si>
    <t>工程制图与CAD课程设计/实践课/1</t>
  </si>
  <si>
    <t>托福阅读与语法(三)/必修课/1</t>
  </si>
  <si>
    <t>当代电影艺术导论/必修课/3</t>
  </si>
  <si>
    <t>房屋建筑学/必修课/3</t>
  </si>
  <si>
    <t>美国历史/必修课/3</t>
  </si>
  <si>
    <t>托福写作(二)/选修课/1</t>
  </si>
  <si>
    <t>宏观经济学原理/必修课/3</t>
  </si>
  <si>
    <t>工程制图/必修课/3</t>
  </si>
  <si>
    <t>加权成绩1</t>
  </si>
  <si>
    <t>学分1</t>
  </si>
  <si>
    <t>综合成绩1</t>
  </si>
  <si>
    <t>航空概论/拓展选修课/2</t>
  </si>
  <si>
    <t>材料力学/必修课/4</t>
  </si>
  <si>
    <t>工程测量课程设计/实践课/1</t>
  </si>
  <si>
    <t>工程地质实习/实践课/1</t>
  </si>
  <si>
    <t>土木工程测量/必修课/2.5</t>
  </si>
  <si>
    <t>托福阅读与语法(四)/必修课/1</t>
  </si>
  <si>
    <t>普通心理学/必修课/3</t>
  </si>
  <si>
    <t>工程地质/必修课/2</t>
  </si>
  <si>
    <t>结构力学/必修课/6</t>
  </si>
  <si>
    <t>托福口语与听力(四)/必修课/1</t>
  </si>
  <si>
    <t>法语Ⅰ级/必修课/3</t>
  </si>
  <si>
    <t>个人发展/必修课/1</t>
  </si>
  <si>
    <t>托福测试/选修课/2</t>
  </si>
  <si>
    <t>大学学术英语写作/必修课/3</t>
  </si>
  <si>
    <t>认识实习/实践课/1</t>
  </si>
  <si>
    <t>加权成绩2</t>
  </si>
  <si>
    <t>学分2</t>
  </si>
  <si>
    <t xml:space="preserve">综合成绩2
</t>
  </si>
  <si>
    <t>总加权成绩</t>
  </si>
  <si>
    <t>总学分</t>
  </si>
  <si>
    <t>总综合成绩</t>
  </si>
  <si>
    <t>六级加分</t>
  </si>
  <si>
    <t>最终成绩</t>
  </si>
  <si>
    <t>132303226</t>
  </si>
  <si>
    <t>聂伟</t>
  </si>
  <si>
    <t>85</t>
  </si>
  <si>
    <t>95</t>
  </si>
  <si>
    <t/>
  </si>
  <si>
    <t>132303104</t>
  </si>
  <si>
    <t>陈施雨</t>
  </si>
  <si>
    <t>132303147</t>
  </si>
  <si>
    <t>张青娜</t>
  </si>
  <si>
    <t>75</t>
  </si>
  <si>
    <t>132303125</t>
  </si>
  <si>
    <t>马萌</t>
  </si>
  <si>
    <t>132303102</t>
  </si>
  <si>
    <t>曹明伟</t>
  </si>
  <si>
    <t>132303203</t>
  </si>
  <si>
    <t>陈灿</t>
  </si>
  <si>
    <t>132303150</t>
  </si>
  <si>
    <t>郑肖丽</t>
  </si>
  <si>
    <t>132303133</t>
  </si>
  <si>
    <t>王青松</t>
  </si>
  <si>
    <t>132303109</t>
  </si>
  <si>
    <t>范敬宇</t>
  </si>
  <si>
    <t>132303141</t>
  </si>
  <si>
    <t>尹浩晨</t>
  </si>
  <si>
    <t>132303129</t>
  </si>
  <si>
    <t>孙健</t>
  </si>
  <si>
    <t>132303124</t>
  </si>
  <si>
    <t>刘瑜</t>
  </si>
  <si>
    <t>132303134</t>
  </si>
  <si>
    <t>王英帆</t>
  </si>
  <si>
    <t>132303143</t>
  </si>
  <si>
    <t>岳贤君</t>
  </si>
  <si>
    <t>132303252</t>
  </si>
  <si>
    <t>庄超伟</t>
  </si>
  <si>
    <t>132303218</t>
  </si>
  <si>
    <t>李翔</t>
  </si>
  <si>
    <t>132303204</t>
  </si>
  <si>
    <t>陈思博</t>
  </si>
  <si>
    <t>132303136</t>
  </si>
  <si>
    <t>魏媛</t>
  </si>
  <si>
    <t>132303110</t>
  </si>
  <si>
    <t>高航</t>
  </si>
  <si>
    <t>132303225</t>
  </si>
  <si>
    <t>马楠</t>
  </si>
  <si>
    <t>132303106</t>
  </si>
  <si>
    <t>陈玉凤</t>
  </si>
  <si>
    <t>132303123</t>
  </si>
  <si>
    <t>刘松林</t>
  </si>
  <si>
    <t>132303206</t>
  </si>
  <si>
    <t>陈泽</t>
  </si>
  <si>
    <t>132303249</t>
  </si>
  <si>
    <t>赵昆俊</t>
  </si>
  <si>
    <t>132303103</t>
  </si>
  <si>
    <t>常远</t>
  </si>
  <si>
    <t>132303216</t>
  </si>
  <si>
    <t>李凯</t>
  </si>
  <si>
    <t>132303219</t>
  </si>
  <si>
    <t>梁珂宁</t>
  </si>
  <si>
    <t>132303227</t>
  </si>
  <si>
    <t>邵新新</t>
  </si>
  <si>
    <t>132303121</t>
  </si>
  <si>
    <t>刘汇源</t>
  </si>
  <si>
    <t>65</t>
  </si>
  <si>
    <t>132303248</t>
  </si>
  <si>
    <t>张小策</t>
  </si>
  <si>
    <t>132303128</t>
  </si>
  <si>
    <t>申宸</t>
  </si>
  <si>
    <t>58</t>
  </si>
  <si>
    <t>132303135</t>
  </si>
  <si>
    <t>王泽明</t>
  </si>
  <si>
    <t>132303116</t>
  </si>
  <si>
    <t>李博言</t>
  </si>
  <si>
    <t>57</t>
  </si>
  <si>
    <t>46</t>
  </si>
  <si>
    <t>132303144</t>
  </si>
  <si>
    <t>张改革</t>
  </si>
  <si>
    <t>132303250</t>
  </si>
  <si>
    <t>周豪</t>
  </si>
  <si>
    <t>132303130</t>
  </si>
  <si>
    <t>万晨阳</t>
  </si>
  <si>
    <t>132303142</t>
  </si>
  <si>
    <t>于海波</t>
  </si>
  <si>
    <t>132303238</t>
  </si>
  <si>
    <t>徐文杰</t>
  </si>
  <si>
    <t>132303122</t>
  </si>
  <si>
    <t>刘路杨</t>
  </si>
  <si>
    <t>132303148</t>
  </si>
  <si>
    <t>张腾飞</t>
  </si>
  <si>
    <t>132303235</t>
  </si>
  <si>
    <t>魏博</t>
  </si>
  <si>
    <t>50</t>
  </si>
  <si>
    <t>132303140</t>
  </si>
  <si>
    <t>杨乐天</t>
  </si>
  <si>
    <t>56</t>
  </si>
  <si>
    <t>132303228</t>
  </si>
  <si>
    <t>苏大少</t>
  </si>
  <si>
    <t>132303221</t>
  </si>
  <si>
    <t>刘兰涛</t>
  </si>
  <si>
    <t>53</t>
  </si>
  <si>
    <t>42</t>
  </si>
  <si>
    <t>132303126</t>
  </si>
  <si>
    <t>苗洋豪</t>
  </si>
  <si>
    <t>55</t>
  </si>
  <si>
    <t>49</t>
  </si>
  <si>
    <t>132303245</t>
  </si>
  <si>
    <t>张会广</t>
  </si>
  <si>
    <t>41</t>
  </si>
  <si>
    <t>132303209</t>
  </si>
  <si>
    <t>冯志龙</t>
  </si>
  <si>
    <t>39</t>
  </si>
  <si>
    <t>132303114</t>
  </si>
  <si>
    <t>胡怀强</t>
  </si>
  <si>
    <t>44</t>
  </si>
  <si>
    <t>132303242</t>
  </si>
  <si>
    <t>袁宝磊</t>
  </si>
  <si>
    <t>132303107</t>
  </si>
  <si>
    <t>崔维航</t>
  </si>
  <si>
    <t>132303232</t>
  </si>
  <si>
    <t>王开元</t>
  </si>
  <si>
    <t>40</t>
  </si>
  <si>
    <t>132303208</t>
  </si>
  <si>
    <t>杜佳宇</t>
  </si>
  <si>
    <t>132303149</t>
  </si>
  <si>
    <t>张洋浩</t>
  </si>
  <si>
    <t>132303243</t>
  </si>
  <si>
    <t>曾震钰</t>
  </si>
  <si>
    <t>132303231</t>
  </si>
  <si>
    <t>王航</t>
  </si>
  <si>
    <t>54</t>
  </si>
  <si>
    <t>132303145</t>
  </si>
  <si>
    <t>张恒立</t>
  </si>
  <si>
    <t>132303223</t>
  </si>
  <si>
    <t>刘子玉</t>
  </si>
  <si>
    <t>43</t>
  </si>
  <si>
    <t>132303230</t>
  </si>
  <si>
    <t>王炳宇</t>
  </si>
  <si>
    <t>132303240</t>
  </si>
  <si>
    <t>杨智庆</t>
  </si>
  <si>
    <t>132303137</t>
  </si>
  <si>
    <t>吴庆庆</t>
  </si>
  <si>
    <t>132303146</t>
  </si>
  <si>
    <t>张俊豪</t>
  </si>
  <si>
    <t>47</t>
  </si>
  <si>
    <t>132302232</t>
  </si>
  <si>
    <t>徐诗豪</t>
  </si>
  <si>
    <t>48</t>
  </si>
  <si>
    <t>132303233</t>
  </si>
  <si>
    <t>王义博</t>
  </si>
  <si>
    <t>132303215</t>
  </si>
  <si>
    <t>贾昊</t>
  </si>
  <si>
    <t>132303210</t>
  </si>
  <si>
    <t>高一朝</t>
  </si>
  <si>
    <t>132303222</t>
  </si>
  <si>
    <t>刘慕祎</t>
  </si>
  <si>
    <t>132303229</t>
  </si>
  <si>
    <t>涂学东</t>
  </si>
  <si>
    <t>132303151</t>
  </si>
  <si>
    <t>朱豪乐</t>
  </si>
  <si>
    <t>132303115</t>
  </si>
  <si>
    <t>胡瑞杰</t>
  </si>
  <si>
    <t>132303207</t>
  </si>
  <si>
    <t>丁钰川</t>
  </si>
  <si>
    <t>132303138</t>
  </si>
  <si>
    <t>夏杨</t>
  </si>
  <si>
    <t>132303212</t>
  </si>
  <si>
    <t>郭双嘉</t>
  </si>
  <si>
    <t>38</t>
  </si>
  <si>
    <t>132303244</t>
  </si>
  <si>
    <t>张赫奕</t>
  </si>
  <si>
    <t>132303108</t>
  </si>
  <si>
    <t>董阳</t>
  </si>
  <si>
    <t>132303152</t>
  </si>
  <si>
    <t>朱喜东</t>
  </si>
  <si>
    <t>132303127</t>
  </si>
  <si>
    <t>全豪杰</t>
  </si>
  <si>
    <t>132302209</t>
  </si>
  <si>
    <t>姜宗辉</t>
  </si>
  <si>
    <t>52</t>
  </si>
  <si>
    <t>132303213</t>
  </si>
  <si>
    <t>和龙飞</t>
  </si>
  <si>
    <t>132303220</t>
  </si>
  <si>
    <t>刘斌</t>
  </si>
  <si>
    <t>0</t>
  </si>
  <si>
    <t>132303241</t>
  </si>
  <si>
    <t>于丰才</t>
  </si>
  <si>
    <t>132303118</t>
  </si>
  <si>
    <t>李鹏杰</t>
  </si>
  <si>
    <t>132303120</t>
  </si>
  <si>
    <t>林海波</t>
  </si>
  <si>
    <t>132303239</t>
  </si>
  <si>
    <t>杨阁</t>
  </si>
  <si>
    <t>132303131</t>
  </si>
  <si>
    <t>王东辉</t>
  </si>
  <si>
    <t>132303237</t>
  </si>
  <si>
    <t>吴峥</t>
  </si>
  <si>
    <t>132303119</t>
  </si>
  <si>
    <t>梁天宝</t>
  </si>
  <si>
    <t>132302228</t>
  </si>
  <si>
    <t>王晓宇</t>
  </si>
  <si>
    <t>36</t>
  </si>
  <si>
    <t>132303201</t>
  </si>
  <si>
    <t>蔡康</t>
  </si>
  <si>
    <t>132303202</t>
  </si>
  <si>
    <t>曹祥源</t>
  </si>
  <si>
    <t>132303224</t>
  </si>
  <si>
    <t>刘鑫</t>
  </si>
  <si>
    <t>132303211</t>
  </si>
  <si>
    <t>谷文正</t>
  </si>
  <si>
    <t>132303234</t>
  </si>
  <si>
    <t>王云鹏</t>
  </si>
  <si>
    <t>132303132</t>
  </si>
  <si>
    <t>王宏源</t>
  </si>
  <si>
    <t>备注：标红的为有科目不及格的;序号标红的为一学年中有科目不及格的。</t>
  </si>
  <si>
    <t>2014-2015学年第一学期成绩汇总表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</si>
</sst>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28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46"/>
  <sheetViews>
    <sheetView tabSelected="1" zoomScaleNormal="100" workbookViewId="0">
      <selection activeCell="F111" sqref="F111"/>
    </sheetView>
  </sheetViews>
  <sheetFormatPr defaultColWidth="7.625" defaultRowHeight="13.5"/>
  <cols>
    <col min="1" max="1" width="7.625" style="2"/>
    <col min="2" max="2" width="12" style="3" customWidth="1"/>
    <col min="3" max="16" width="7.625" style="3"/>
    <col min="17" max="17" width="7.625" style="5"/>
    <col min="18" max="18" width="13.75" style="4" customWidth="1"/>
    <col min="19" max="19" width="8.5" style="4" customWidth="1"/>
    <col min="20" max="20" width="13.5" style="4" customWidth="1"/>
    <col min="21" max="21" width="7.625" style="1"/>
    <col min="22" max="22" width="13.75" style="4" customWidth="1"/>
    <col min="23" max="23" width="9.75" style="4" customWidth="1"/>
    <col min="24" max="38" width="7.625" style="4"/>
    <col min="39" max="39" width="11.625" style="4" customWidth="1"/>
    <col min="40" max="40" width="7.625" style="4"/>
    <col min="41" max="41" width="13.125" style="4" customWidth="1"/>
    <col min="42" max="42" width="11.875" style="4" customWidth="1"/>
    <col min="43" max="43" width="7.625" style="4"/>
    <col min="44" max="44" width="13.25" style="4" customWidth="1"/>
    <col min="45" max="45" width="11.625" style="4" customWidth="1"/>
    <col min="46" max="46" width="13.5" style="4" customWidth="1"/>
    <col min="47" max="16381" width="7.625" style="4"/>
  </cols>
  <sheetData>
    <row r="1" spans="1:46" ht="13.5" customHeight="1">
      <c r="A1" s="6"/>
      <c r="B1" s="24" t="s">
        <v>257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V1" s="24" t="s">
        <v>0</v>
      </c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6">
      <c r="A2" s="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6" s="1" customFormat="1" ht="78.75" customHeight="1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11"/>
      <c r="V3" s="9" t="s">
        <v>2</v>
      </c>
      <c r="W3" s="9" t="s">
        <v>3</v>
      </c>
      <c r="X3" s="9" t="s">
        <v>21</v>
      </c>
      <c r="Y3" s="9" t="s">
        <v>22</v>
      </c>
      <c r="Z3" s="9" t="s">
        <v>23</v>
      </c>
      <c r="AA3" s="9" t="s">
        <v>24</v>
      </c>
      <c r="AB3" s="9" t="s">
        <v>25</v>
      </c>
      <c r="AC3" s="9" t="s">
        <v>26</v>
      </c>
      <c r="AD3" s="9" t="s">
        <v>27</v>
      </c>
      <c r="AE3" s="9" t="s">
        <v>28</v>
      </c>
      <c r="AF3" s="9" t="s">
        <v>29</v>
      </c>
      <c r="AG3" s="9" t="s">
        <v>30</v>
      </c>
      <c r="AH3" s="9" t="s">
        <v>31</v>
      </c>
      <c r="AI3" s="9" t="s">
        <v>32</v>
      </c>
      <c r="AJ3" s="9" t="s">
        <v>33</v>
      </c>
      <c r="AK3" s="9" t="s">
        <v>34</v>
      </c>
      <c r="AL3" s="9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</row>
    <row r="4" spans="1:46" ht="18.95" customHeight="1">
      <c r="A4" s="12">
        <v>1</v>
      </c>
      <c r="B4" s="13" t="s">
        <v>44</v>
      </c>
      <c r="C4" s="13" t="s">
        <v>45</v>
      </c>
      <c r="D4" s="9">
        <v>72</v>
      </c>
      <c r="E4" s="9">
        <v>91</v>
      </c>
      <c r="F4" s="9">
        <v>88</v>
      </c>
      <c r="G4" s="9">
        <v>79</v>
      </c>
      <c r="H4" s="9">
        <v>89</v>
      </c>
      <c r="I4" s="13" t="s">
        <v>46</v>
      </c>
      <c r="J4" s="13" t="s">
        <v>47</v>
      </c>
      <c r="K4" s="9">
        <v>80</v>
      </c>
      <c r="L4" s="9">
        <v>95</v>
      </c>
      <c r="M4" s="9">
        <v>83</v>
      </c>
      <c r="N4" s="9">
        <v>85</v>
      </c>
      <c r="O4" s="9">
        <v>84</v>
      </c>
      <c r="P4" s="9">
        <v>91</v>
      </c>
      <c r="Q4" s="9">
        <v>93</v>
      </c>
      <c r="R4" s="8">
        <f t="shared" ref="R4:R35" si="0">D4*1+E4*3+F4*3+G4*2+H4*2.5+I4*1+J4*1+K4*1+L4*3+M4*3+N4*3+O4*1+P4*3+Q4*3</f>
        <v>2674.5</v>
      </c>
      <c r="S4" s="8">
        <v>30.5</v>
      </c>
      <c r="T4" s="8">
        <f t="shared" ref="T4:T35" si="1">R4/S4</f>
        <v>87.688524590163937</v>
      </c>
      <c r="U4" s="11"/>
      <c r="V4" s="13" t="s">
        <v>44</v>
      </c>
      <c r="W4" s="14" t="s">
        <v>45</v>
      </c>
      <c r="X4" s="9">
        <v>90</v>
      </c>
      <c r="Y4" s="9">
        <v>90</v>
      </c>
      <c r="Z4" s="13" t="s">
        <v>47</v>
      </c>
      <c r="AA4" s="13" t="s">
        <v>48</v>
      </c>
      <c r="AB4" s="9">
        <v>90</v>
      </c>
      <c r="AC4" s="9">
        <v>73</v>
      </c>
      <c r="AD4" s="9">
        <v>92</v>
      </c>
      <c r="AE4" s="13" t="s">
        <v>48</v>
      </c>
      <c r="AF4" s="9">
        <v>95</v>
      </c>
      <c r="AG4" s="9">
        <v>81</v>
      </c>
      <c r="AH4" s="9">
        <v>95</v>
      </c>
      <c r="AI4" s="9">
        <v>94</v>
      </c>
      <c r="AJ4" s="9">
        <v>88</v>
      </c>
      <c r="AK4" s="9">
        <v>96</v>
      </c>
      <c r="AL4" s="13" t="s">
        <v>47</v>
      </c>
      <c r="AM4" s="8">
        <f t="shared" ref="AM4:AM35" si="2">X4*2+Y4*4+Z4*1+AB4*2.5+AC4*1+AD4*3+AF4*6+AG4*1+AH4*3+AI4*1+AJ4*2+AK4*3+AL4*1</f>
        <v>2798</v>
      </c>
      <c r="AN4" s="8">
        <v>30.5</v>
      </c>
      <c r="AO4" s="8">
        <f t="shared" ref="AO4:AO35" si="3">AM4/AN4</f>
        <v>91.73770491803279</v>
      </c>
      <c r="AP4" s="8">
        <f t="shared" ref="AP4:AP35" si="4">R4+AM4</f>
        <v>5472.5</v>
      </c>
      <c r="AQ4" s="8">
        <f t="shared" ref="AQ4:AQ35" si="5">S4+AN4</f>
        <v>61</v>
      </c>
      <c r="AR4" s="8">
        <f t="shared" ref="AR4:AR35" si="6">AP4/AQ4</f>
        <v>89.713114754098356</v>
      </c>
      <c r="AS4" s="8">
        <v>1</v>
      </c>
      <c r="AT4" s="8">
        <f t="shared" ref="AT4:AT35" si="7">AR4+AS4</f>
        <v>90.713114754098356</v>
      </c>
    </row>
    <row r="5" spans="1:46" ht="18.95" customHeight="1">
      <c r="A5" s="9">
        <v>2</v>
      </c>
      <c r="B5" s="13" t="s">
        <v>49</v>
      </c>
      <c r="C5" s="13" t="s">
        <v>50</v>
      </c>
      <c r="D5" s="9">
        <v>89</v>
      </c>
      <c r="E5" s="9">
        <v>84</v>
      </c>
      <c r="F5" s="9">
        <v>87</v>
      </c>
      <c r="G5" s="9">
        <v>70</v>
      </c>
      <c r="H5" s="9">
        <v>87</v>
      </c>
      <c r="I5" s="13" t="s">
        <v>46</v>
      </c>
      <c r="J5" s="13" t="s">
        <v>47</v>
      </c>
      <c r="K5" s="9">
        <v>72</v>
      </c>
      <c r="L5" s="9">
        <v>89</v>
      </c>
      <c r="M5" s="9">
        <v>86</v>
      </c>
      <c r="N5" s="9">
        <v>82</v>
      </c>
      <c r="O5" s="9">
        <v>92</v>
      </c>
      <c r="P5" s="9">
        <v>94</v>
      </c>
      <c r="Q5" s="9">
        <v>96</v>
      </c>
      <c r="R5" s="8">
        <f t="shared" si="0"/>
        <v>2644.5</v>
      </c>
      <c r="S5" s="8">
        <v>30.5</v>
      </c>
      <c r="T5" s="8">
        <f t="shared" si="1"/>
        <v>86.704918032786878</v>
      </c>
      <c r="U5" s="11"/>
      <c r="V5" s="13" t="s">
        <v>49</v>
      </c>
      <c r="W5" s="14" t="s">
        <v>50</v>
      </c>
      <c r="X5" s="9">
        <v>86</v>
      </c>
      <c r="Y5" s="9">
        <v>90</v>
      </c>
      <c r="Z5" s="13" t="s">
        <v>47</v>
      </c>
      <c r="AA5" s="13" t="s">
        <v>48</v>
      </c>
      <c r="AB5" s="9">
        <v>86</v>
      </c>
      <c r="AC5" s="9">
        <v>60</v>
      </c>
      <c r="AD5" s="9">
        <v>88</v>
      </c>
      <c r="AE5" s="13" t="s">
        <v>48</v>
      </c>
      <c r="AF5" s="9">
        <v>94</v>
      </c>
      <c r="AG5" s="9">
        <v>83</v>
      </c>
      <c r="AH5" s="9">
        <v>88</v>
      </c>
      <c r="AI5" s="9">
        <v>95</v>
      </c>
      <c r="AJ5" s="9">
        <v>80</v>
      </c>
      <c r="AK5" s="9">
        <v>96</v>
      </c>
      <c r="AL5" s="13" t="s">
        <v>46</v>
      </c>
      <c r="AM5" s="8">
        <f t="shared" si="2"/>
        <v>2705</v>
      </c>
      <c r="AN5" s="8">
        <v>30.5</v>
      </c>
      <c r="AO5" s="8">
        <f t="shared" si="3"/>
        <v>88.688524590163937</v>
      </c>
      <c r="AP5" s="8">
        <f t="shared" si="4"/>
        <v>5349.5</v>
      </c>
      <c r="AQ5" s="8">
        <f t="shared" si="5"/>
        <v>61</v>
      </c>
      <c r="AR5" s="8">
        <f t="shared" si="6"/>
        <v>87.696721311475414</v>
      </c>
      <c r="AS5" s="8">
        <v>0</v>
      </c>
      <c r="AT5" s="8">
        <f t="shared" si="7"/>
        <v>87.696721311475414</v>
      </c>
    </row>
    <row r="6" spans="1:46" ht="18.95" customHeight="1">
      <c r="A6" s="9">
        <v>3</v>
      </c>
      <c r="B6" s="13" t="s">
        <v>51</v>
      </c>
      <c r="C6" s="13" t="s">
        <v>52</v>
      </c>
      <c r="D6" s="9">
        <v>73</v>
      </c>
      <c r="E6" s="9">
        <v>73</v>
      </c>
      <c r="F6" s="9">
        <v>88</v>
      </c>
      <c r="G6" s="9">
        <v>79</v>
      </c>
      <c r="H6" s="9">
        <v>87</v>
      </c>
      <c r="I6" s="13" t="s">
        <v>53</v>
      </c>
      <c r="J6" s="13" t="s">
        <v>46</v>
      </c>
      <c r="K6" s="9">
        <v>74</v>
      </c>
      <c r="L6" s="9">
        <v>92</v>
      </c>
      <c r="M6" s="9">
        <v>87</v>
      </c>
      <c r="N6" s="9">
        <v>83</v>
      </c>
      <c r="O6" s="9">
        <v>91</v>
      </c>
      <c r="P6" s="9">
        <v>89</v>
      </c>
      <c r="Q6" s="9">
        <v>82</v>
      </c>
      <c r="R6" s="8">
        <f t="shared" si="0"/>
        <v>2555.5</v>
      </c>
      <c r="S6" s="8">
        <v>30.5</v>
      </c>
      <c r="T6" s="8">
        <f t="shared" si="1"/>
        <v>83.786885245901644</v>
      </c>
      <c r="U6" s="11"/>
      <c r="V6" s="13" t="s">
        <v>51</v>
      </c>
      <c r="W6" s="14" t="s">
        <v>52</v>
      </c>
      <c r="X6" s="9">
        <v>89</v>
      </c>
      <c r="Y6" s="9">
        <v>80</v>
      </c>
      <c r="Z6" s="13" t="s">
        <v>47</v>
      </c>
      <c r="AA6" s="13" t="s">
        <v>48</v>
      </c>
      <c r="AB6" s="9">
        <v>91</v>
      </c>
      <c r="AC6" s="9">
        <v>72</v>
      </c>
      <c r="AD6" s="9">
        <v>93</v>
      </c>
      <c r="AE6" s="13" t="s">
        <v>48</v>
      </c>
      <c r="AF6" s="9">
        <v>90</v>
      </c>
      <c r="AG6" s="9">
        <v>78</v>
      </c>
      <c r="AH6" s="9">
        <v>86</v>
      </c>
      <c r="AI6" s="9">
        <v>91</v>
      </c>
      <c r="AJ6" s="9">
        <v>85</v>
      </c>
      <c r="AK6" s="9">
        <v>98</v>
      </c>
      <c r="AL6" s="13" t="s">
        <v>53</v>
      </c>
      <c r="AM6" s="8">
        <f t="shared" si="2"/>
        <v>2677.5</v>
      </c>
      <c r="AN6" s="8">
        <v>30.5</v>
      </c>
      <c r="AO6" s="8">
        <f t="shared" si="3"/>
        <v>87.786885245901644</v>
      </c>
      <c r="AP6" s="8">
        <f t="shared" si="4"/>
        <v>5233</v>
      </c>
      <c r="AQ6" s="8">
        <f t="shared" si="5"/>
        <v>61</v>
      </c>
      <c r="AR6" s="8">
        <f t="shared" si="6"/>
        <v>85.786885245901644</v>
      </c>
      <c r="AS6" s="8">
        <v>1</v>
      </c>
      <c r="AT6" s="8">
        <f t="shared" si="7"/>
        <v>86.786885245901644</v>
      </c>
    </row>
    <row r="7" spans="1:46" ht="18.95" customHeight="1">
      <c r="A7" s="9">
        <v>4</v>
      </c>
      <c r="B7" s="13" t="s">
        <v>54</v>
      </c>
      <c r="C7" s="13" t="s">
        <v>55</v>
      </c>
      <c r="D7" s="9">
        <v>90</v>
      </c>
      <c r="E7" s="9">
        <v>78</v>
      </c>
      <c r="F7" s="9">
        <v>88</v>
      </c>
      <c r="G7" s="9">
        <v>67</v>
      </c>
      <c r="H7" s="9">
        <v>85</v>
      </c>
      <c r="I7" s="13" t="s">
        <v>47</v>
      </c>
      <c r="J7" s="13" t="s">
        <v>47</v>
      </c>
      <c r="K7" s="9">
        <v>82</v>
      </c>
      <c r="L7" s="9">
        <v>84</v>
      </c>
      <c r="M7" s="9">
        <v>87</v>
      </c>
      <c r="N7" s="9">
        <v>86</v>
      </c>
      <c r="O7" s="9">
        <v>75</v>
      </c>
      <c r="P7" s="9">
        <v>98</v>
      </c>
      <c r="Q7" s="9">
        <v>85</v>
      </c>
      <c r="R7" s="8">
        <f t="shared" si="0"/>
        <v>2601.5</v>
      </c>
      <c r="S7" s="8">
        <v>30.5</v>
      </c>
      <c r="T7" s="8">
        <f t="shared" si="1"/>
        <v>85.295081967213122</v>
      </c>
      <c r="U7" s="11"/>
      <c r="V7" s="13" t="s">
        <v>54</v>
      </c>
      <c r="W7" s="14" t="s">
        <v>55</v>
      </c>
      <c r="X7" s="9">
        <v>86</v>
      </c>
      <c r="Y7" s="9">
        <v>82</v>
      </c>
      <c r="Z7" s="13" t="s">
        <v>47</v>
      </c>
      <c r="AA7" s="13" t="s">
        <v>48</v>
      </c>
      <c r="AB7" s="9">
        <v>86</v>
      </c>
      <c r="AC7" s="9">
        <v>60</v>
      </c>
      <c r="AD7" s="9">
        <v>92</v>
      </c>
      <c r="AE7" s="13" t="s">
        <v>48</v>
      </c>
      <c r="AF7" s="9">
        <v>89</v>
      </c>
      <c r="AG7" s="9">
        <v>81</v>
      </c>
      <c r="AH7" s="9">
        <v>90</v>
      </c>
      <c r="AI7" s="9">
        <v>93</v>
      </c>
      <c r="AJ7" s="9">
        <v>85</v>
      </c>
      <c r="AK7" s="9">
        <v>97</v>
      </c>
      <c r="AL7" s="13" t="s">
        <v>46</v>
      </c>
      <c r="AM7" s="8">
        <f t="shared" si="2"/>
        <v>2670</v>
      </c>
      <c r="AN7" s="8">
        <v>30.5</v>
      </c>
      <c r="AO7" s="8">
        <f t="shared" si="3"/>
        <v>87.540983606557376</v>
      </c>
      <c r="AP7" s="8">
        <f t="shared" si="4"/>
        <v>5271.5</v>
      </c>
      <c r="AQ7" s="8">
        <f t="shared" si="5"/>
        <v>61</v>
      </c>
      <c r="AR7" s="8">
        <f t="shared" si="6"/>
        <v>86.418032786885249</v>
      </c>
      <c r="AS7" s="8">
        <v>0</v>
      </c>
      <c r="AT7" s="8">
        <f t="shared" si="7"/>
        <v>86.418032786885249</v>
      </c>
    </row>
    <row r="8" spans="1:46" ht="18.95" customHeight="1">
      <c r="A8" s="9">
        <v>5</v>
      </c>
      <c r="B8" s="13" t="s">
        <v>56</v>
      </c>
      <c r="C8" s="13" t="s">
        <v>57</v>
      </c>
      <c r="D8" s="9">
        <v>91</v>
      </c>
      <c r="E8" s="9">
        <v>84</v>
      </c>
      <c r="F8" s="9">
        <v>88</v>
      </c>
      <c r="G8" s="9">
        <v>70</v>
      </c>
      <c r="H8" s="9">
        <v>90</v>
      </c>
      <c r="I8" s="13" t="s">
        <v>46</v>
      </c>
      <c r="J8" s="13" t="s">
        <v>46</v>
      </c>
      <c r="K8" s="9">
        <v>80</v>
      </c>
      <c r="L8" s="9">
        <v>87</v>
      </c>
      <c r="M8" s="9">
        <v>79</v>
      </c>
      <c r="N8" s="9">
        <v>81</v>
      </c>
      <c r="O8" s="9">
        <v>94</v>
      </c>
      <c r="P8" s="9">
        <v>91</v>
      </c>
      <c r="Q8" s="9">
        <v>63</v>
      </c>
      <c r="R8" s="8">
        <f t="shared" si="0"/>
        <v>2519</v>
      </c>
      <c r="S8" s="8">
        <v>30.5</v>
      </c>
      <c r="T8" s="8">
        <f t="shared" si="1"/>
        <v>82.590163934426229</v>
      </c>
      <c r="U8" s="11"/>
      <c r="V8" s="13" t="s">
        <v>56</v>
      </c>
      <c r="W8" s="14" t="s">
        <v>57</v>
      </c>
      <c r="X8" s="9">
        <v>85</v>
      </c>
      <c r="Y8" s="9">
        <v>93</v>
      </c>
      <c r="Z8" s="13" t="s">
        <v>46</v>
      </c>
      <c r="AA8" s="13" t="s">
        <v>48</v>
      </c>
      <c r="AB8" s="9">
        <v>85</v>
      </c>
      <c r="AC8" s="9">
        <v>76</v>
      </c>
      <c r="AD8" s="9">
        <v>87</v>
      </c>
      <c r="AE8" s="13" t="s">
        <v>48</v>
      </c>
      <c r="AF8" s="9">
        <v>93</v>
      </c>
      <c r="AG8" s="9">
        <v>80</v>
      </c>
      <c r="AH8" s="9">
        <v>97</v>
      </c>
      <c r="AI8" s="9">
        <v>90</v>
      </c>
      <c r="AJ8" s="9">
        <v>92</v>
      </c>
      <c r="AK8" s="9">
        <v>94</v>
      </c>
      <c r="AL8" s="13" t="s">
        <v>46</v>
      </c>
      <c r="AM8" s="8">
        <f t="shared" si="2"/>
        <v>2746.5</v>
      </c>
      <c r="AN8" s="8">
        <v>30.5</v>
      </c>
      <c r="AO8" s="8">
        <f t="shared" si="3"/>
        <v>90.049180327868854</v>
      </c>
      <c r="AP8" s="8">
        <f t="shared" si="4"/>
        <v>5265.5</v>
      </c>
      <c r="AQ8" s="8">
        <f t="shared" si="5"/>
        <v>61</v>
      </c>
      <c r="AR8" s="8">
        <f t="shared" si="6"/>
        <v>86.319672131147541</v>
      </c>
      <c r="AS8" s="8">
        <v>0</v>
      </c>
      <c r="AT8" s="8">
        <f t="shared" si="7"/>
        <v>86.319672131147541</v>
      </c>
    </row>
    <row r="9" spans="1:46" ht="18.95" customHeight="1">
      <c r="A9" s="9">
        <v>6</v>
      </c>
      <c r="B9" s="13" t="s">
        <v>58</v>
      </c>
      <c r="C9" s="13" t="s">
        <v>59</v>
      </c>
      <c r="D9" s="9">
        <v>61</v>
      </c>
      <c r="E9" s="9">
        <v>74</v>
      </c>
      <c r="F9" s="9">
        <v>92</v>
      </c>
      <c r="G9" s="9">
        <v>69</v>
      </c>
      <c r="H9" s="9">
        <v>84</v>
      </c>
      <c r="I9" s="13" t="s">
        <v>47</v>
      </c>
      <c r="J9" s="13" t="s">
        <v>47</v>
      </c>
      <c r="K9" s="9">
        <v>73</v>
      </c>
      <c r="L9" s="9">
        <v>88</v>
      </c>
      <c r="M9" s="9">
        <v>81</v>
      </c>
      <c r="N9" s="9">
        <v>78</v>
      </c>
      <c r="O9" s="9">
        <v>86</v>
      </c>
      <c r="P9" s="9">
        <v>90</v>
      </c>
      <c r="Q9" s="9">
        <v>82</v>
      </c>
      <c r="R9" s="8">
        <f t="shared" si="0"/>
        <v>2513</v>
      </c>
      <c r="S9" s="8">
        <v>30.5</v>
      </c>
      <c r="T9" s="8">
        <f t="shared" si="1"/>
        <v>82.393442622950815</v>
      </c>
      <c r="U9" s="11"/>
      <c r="V9" s="13" t="s">
        <v>58</v>
      </c>
      <c r="W9" s="14" t="s">
        <v>59</v>
      </c>
      <c r="X9" s="9">
        <v>86</v>
      </c>
      <c r="Y9" s="9">
        <v>87</v>
      </c>
      <c r="Z9" s="13" t="s">
        <v>47</v>
      </c>
      <c r="AA9" s="13" t="s">
        <v>48</v>
      </c>
      <c r="AB9" s="9">
        <v>86</v>
      </c>
      <c r="AC9" s="9">
        <v>62</v>
      </c>
      <c r="AD9" s="9">
        <v>95</v>
      </c>
      <c r="AE9" s="13" t="s">
        <v>48</v>
      </c>
      <c r="AF9" s="9">
        <v>95</v>
      </c>
      <c r="AG9" s="9">
        <v>76</v>
      </c>
      <c r="AH9" s="9">
        <v>91</v>
      </c>
      <c r="AI9" s="9">
        <v>94</v>
      </c>
      <c r="AJ9" s="9">
        <v>78</v>
      </c>
      <c r="AK9" s="9">
        <v>98</v>
      </c>
      <c r="AL9" s="13" t="s">
        <v>46</v>
      </c>
      <c r="AM9" s="8">
        <f t="shared" si="2"/>
        <v>2725</v>
      </c>
      <c r="AN9" s="8">
        <v>30.5</v>
      </c>
      <c r="AO9" s="8">
        <f t="shared" si="3"/>
        <v>89.344262295081961</v>
      </c>
      <c r="AP9" s="8">
        <f t="shared" si="4"/>
        <v>5238</v>
      </c>
      <c r="AQ9" s="8">
        <f t="shared" si="5"/>
        <v>61</v>
      </c>
      <c r="AR9" s="8">
        <f t="shared" si="6"/>
        <v>85.868852459016395</v>
      </c>
      <c r="AS9" s="8">
        <v>0</v>
      </c>
      <c r="AT9" s="8">
        <f t="shared" si="7"/>
        <v>85.868852459016395</v>
      </c>
    </row>
    <row r="10" spans="1:46" ht="18.95" customHeight="1">
      <c r="A10" s="9">
        <v>7</v>
      </c>
      <c r="B10" s="13" t="s">
        <v>60</v>
      </c>
      <c r="C10" s="13" t="s">
        <v>61</v>
      </c>
      <c r="D10" s="9">
        <v>78</v>
      </c>
      <c r="E10" s="9">
        <v>78</v>
      </c>
      <c r="F10" s="9">
        <v>89</v>
      </c>
      <c r="G10" s="9">
        <v>72</v>
      </c>
      <c r="H10" s="9">
        <v>86</v>
      </c>
      <c r="I10" s="13" t="s">
        <v>46</v>
      </c>
      <c r="J10" s="13" t="s">
        <v>46</v>
      </c>
      <c r="K10" s="9">
        <v>75</v>
      </c>
      <c r="L10" s="9">
        <v>95</v>
      </c>
      <c r="M10" s="9">
        <v>80</v>
      </c>
      <c r="N10" s="9">
        <v>86</v>
      </c>
      <c r="O10" s="9">
        <v>93</v>
      </c>
      <c r="P10" s="9">
        <v>91</v>
      </c>
      <c r="Q10" s="9">
        <v>76</v>
      </c>
      <c r="R10" s="8">
        <f t="shared" si="0"/>
        <v>2560</v>
      </c>
      <c r="S10" s="8">
        <v>30.5</v>
      </c>
      <c r="T10" s="8">
        <f t="shared" si="1"/>
        <v>83.93442622950819</v>
      </c>
      <c r="U10" s="11"/>
      <c r="V10" s="13" t="s">
        <v>60</v>
      </c>
      <c r="W10" s="14" t="s">
        <v>61</v>
      </c>
      <c r="X10" s="9">
        <v>87</v>
      </c>
      <c r="Y10" s="9">
        <v>82</v>
      </c>
      <c r="Z10" s="13" t="s">
        <v>47</v>
      </c>
      <c r="AA10" s="13" t="s">
        <v>48</v>
      </c>
      <c r="AB10" s="9">
        <v>92</v>
      </c>
      <c r="AC10" s="9">
        <v>74</v>
      </c>
      <c r="AD10" s="9">
        <v>93</v>
      </c>
      <c r="AE10" s="13" t="s">
        <v>48</v>
      </c>
      <c r="AF10" s="9">
        <v>78</v>
      </c>
      <c r="AG10" s="9">
        <v>72</v>
      </c>
      <c r="AH10" s="9">
        <v>84</v>
      </c>
      <c r="AI10" s="9">
        <v>95</v>
      </c>
      <c r="AJ10" s="9">
        <v>82</v>
      </c>
      <c r="AK10" s="9">
        <v>97</v>
      </c>
      <c r="AL10" s="13" t="s">
        <v>46</v>
      </c>
      <c r="AM10" s="8">
        <f t="shared" si="2"/>
        <v>2607</v>
      </c>
      <c r="AN10" s="8">
        <v>30.5</v>
      </c>
      <c r="AO10" s="8">
        <f t="shared" si="3"/>
        <v>85.47540983606558</v>
      </c>
      <c r="AP10" s="8">
        <f t="shared" si="4"/>
        <v>5167</v>
      </c>
      <c r="AQ10" s="8">
        <f t="shared" si="5"/>
        <v>61</v>
      </c>
      <c r="AR10" s="8">
        <f t="shared" si="6"/>
        <v>84.704918032786878</v>
      </c>
      <c r="AS10" s="8">
        <v>0</v>
      </c>
      <c r="AT10" s="8">
        <f t="shared" si="7"/>
        <v>84.704918032786878</v>
      </c>
    </row>
    <row r="11" spans="1:46" ht="18.95" customHeight="1">
      <c r="A11" s="9">
        <v>8</v>
      </c>
      <c r="B11" s="13" t="s">
        <v>62</v>
      </c>
      <c r="C11" s="13" t="s">
        <v>63</v>
      </c>
      <c r="D11" s="9">
        <v>80</v>
      </c>
      <c r="E11" s="9">
        <v>86</v>
      </c>
      <c r="F11" s="9">
        <v>86</v>
      </c>
      <c r="G11" s="9">
        <v>79</v>
      </c>
      <c r="H11" s="9">
        <v>87</v>
      </c>
      <c r="I11" s="13" t="s">
        <v>46</v>
      </c>
      <c r="J11" s="13" t="s">
        <v>47</v>
      </c>
      <c r="K11" s="9">
        <v>60</v>
      </c>
      <c r="L11" s="9">
        <v>84</v>
      </c>
      <c r="M11" s="9">
        <v>75</v>
      </c>
      <c r="N11" s="9">
        <v>77</v>
      </c>
      <c r="O11" s="9">
        <v>83</v>
      </c>
      <c r="P11" s="9">
        <v>86</v>
      </c>
      <c r="Q11" s="9">
        <v>86</v>
      </c>
      <c r="R11" s="8">
        <f t="shared" si="0"/>
        <v>2518.5</v>
      </c>
      <c r="S11" s="8">
        <v>30.5</v>
      </c>
      <c r="T11" s="8">
        <f t="shared" si="1"/>
        <v>82.573770491803273</v>
      </c>
      <c r="U11" s="11"/>
      <c r="V11" s="13" t="s">
        <v>62</v>
      </c>
      <c r="W11" s="14" t="s">
        <v>63</v>
      </c>
      <c r="X11" s="9">
        <v>79</v>
      </c>
      <c r="Y11" s="9">
        <v>80</v>
      </c>
      <c r="Z11" s="13" t="s">
        <v>47</v>
      </c>
      <c r="AA11" s="13" t="s">
        <v>48</v>
      </c>
      <c r="AB11" s="9">
        <v>83</v>
      </c>
      <c r="AC11" s="9">
        <v>60</v>
      </c>
      <c r="AD11" s="9">
        <v>91</v>
      </c>
      <c r="AE11" s="13" t="s">
        <v>48</v>
      </c>
      <c r="AF11" s="9">
        <v>91</v>
      </c>
      <c r="AG11" s="9">
        <v>78</v>
      </c>
      <c r="AH11" s="9">
        <v>97</v>
      </c>
      <c r="AI11" s="9">
        <v>92</v>
      </c>
      <c r="AJ11" s="9">
        <v>76</v>
      </c>
      <c r="AK11" s="9">
        <v>96</v>
      </c>
      <c r="AL11" s="13" t="s">
        <v>53</v>
      </c>
      <c r="AM11" s="8">
        <f t="shared" si="2"/>
        <v>2635.5</v>
      </c>
      <c r="AN11" s="8">
        <v>30.5</v>
      </c>
      <c r="AO11" s="8">
        <f t="shared" si="3"/>
        <v>86.409836065573771</v>
      </c>
      <c r="AP11" s="8">
        <f t="shared" si="4"/>
        <v>5154</v>
      </c>
      <c r="AQ11" s="8">
        <f t="shared" si="5"/>
        <v>61</v>
      </c>
      <c r="AR11" s="8">
        <f t="shared" si="6"/>
        <v>84.491803278688522</v>
      </c>
      <c r="AS11" s="8">
        <v>0</v>
      </c>
      <c r="AT11" s="8">
        <f t="shared" si="7"/>
        <v>84.491803278688522</v>
      </c>
    </row>
    <row r="12" spans="1:46" ht="18.95" customHeight="1">
      <c r="A12" s="9">
        <v>9</v>
      </c>
      <c r="B12" s="13" t="s">
        <v>64</v>
      </c>
      <c r="C12" s="13" t="s">
        <v>65</v>
      </c>
      <c r="D12" s="9">
        <v>89</v>
      </c>
      <c r="E12" s="9">
        <v>85</v>
      </c>
      <c r="F12" s="9">
        <v>88</v>
      </c>
      <c r="G12" s="9">
        <v>83</v>
      </c>
      <c r="H12" s="9">
        <v>79</v>
      </c>
      <c r="I12" s="13" t="s">
        <v>46</v>
      </c>
      <c r="J12" s="13" t="s">
        <v>46</v>
      </c>
      <c r="K12" s="9">
        <v>70</v>
      </c>
      <c r="L12" s="9">
        <v>85</v>
      </c>
      <c r="M12" s="9">
        <v>82</v>
      </c>
      <c r="N12" s="9">
        <v>81</v>
      </c>
      <c r="O12" s="9">
        <v>74</v>
      </c>
      <c r="P12" s="9">
        <v>89</v>
      </c>
      <c r="Q12" s="9">
        <v>80</v>
      </c>
      <c r="R12" s="8">
        <f t="shared" si="0"/>
        <v>2536.5</v>
      </c>
      <c r="S12" s="8">
        <v>30.5</v>
      </c>
      <c r="T12" s="8">
        <f t="shared" si="1"/>
        <v>83.163934426229503</v>
      </c>
      <c r="U12" s="11"/>
      <c r="V12" s="13" t="s">
        <v>64</v>
      </c>
      <c r="W12" s="14" t="s">
        <v>65</v>
      </c>
      <c r="X12" s="9">
        <v>85</v>
      </c>
      <c r="Y12" s="9">
        <v>68</v>
      </c>
      <c r="Z12" s="13" t="s">
        <v>47</v>
      </c>
      <c r="AA12" s="13" t="s">
        <v>48</v>
      </c>
      <c r="AB12" s="9">
        <v>90</v>
      </c>
      <c r="AC12" s="9">
        <v>69</v>
      </c>
      <c r="AD12" s="9">
        <v>88</v>
      </c>
      <c r="AE12" s="13" t="s">
        <v>48</v>
      </c>
      <c r="AF12" s="9">
        <v>83</v>
      </c>
      <c r="AG12" s="9">
        <v>87</v>
      </c>
      <c r="AH12" s="9">
        <v>96</v>
      </c>
      <c r="AI12" s="9">
        <v>96</v>
      </c>
      <c r="AJ12" s="9">
        <v>80</v>
      </c>
      <c r="AK12" s="9">
        <v>96</v>
      </c>
      <c r="AL12" s="13" t="s">
        <v>53</v>
      </c>
      <c r="AM12" s="8">
        <f t="shared" si="2"/>
        <v>2587</v>
      </c>
      <c r="AN12" s="8">
        <v>30.5</v>
      </c>
      <c r="AO12" s="8">
        <f t="shared" si="3"/>
        <v>84.819672131147541</v>
      </c>
      <c r="AP12" s="8">
        <f t="shared" si="4"/>
        <v>5123.5</v>
      </c>
      <c r="AQ12" s="8">
        <f t="shared" si="5"/>
        <v>61</v>
      </c>
      <c r="AR12" s="8">
        <f t="shared" si="6"/>
        <v>83.991803278688522</v>
      </c>
      <c r="AS12" s="8">
        <v>0</v>
      </c>
      <c r="AT12" s="8">
        <f t="shared" si="7"/>
        <v>83.991803278688522</v>
      </c>
    </row>
    <row r="13" spans="1:46" ht="18.95" customHeight="1">
      <c r="A13" s="9">
        <v>10</v>
      </c>
      <c r="B13" s="13" t="s">
        <v>66</v>
      </c>
      <c r="C13" s="13" t="s">
        <v>67</v>
      </c>
      <c r="D13" s="9">
        <v>88</v>
      </c>
      <c r="E13" s="9">
        <v>86</v>
      </c>
      <c r="F13" s="9">
        <v>85</v>
      </c>
      <c r="G13" s="9">
        <v>82</v>
      </c>
      <c r="H13" s="9">
        <v>79</v>
      </c>
      <c r="I13" s="13" t="s">
        <v>46</v>
      </c>
      <c r="J13" s="13" t="s">
        <v>46</v>
      </c>
      <c r="K13" s="9">
        <v>80</v>
      </c>
      <c r="L13" s="9">
        <v>75</v>
      </c>
      <c r="M13" s="9">
        <v>74</v>
      </c>
      <c r="N13" s="9">
        <v>83</v>
      </c>
      <c r="O13" s="9">
        <v>69</v>
      </c>
      <c r="P13" s="9">
        <v>78</v>
      </c>
      <c r="Q13" s="9">
        <v>88</v>
      </c>
      <c r="R13" s="8">
        <f t="shared" si="0"/>
        <v>2475.5</v>
      </c>
      <c r="S13" s="8">
        <v>30.5</v>
      </c>
      <c r="T13" s="8">
        <f t="shared" si="1"/>
        <v>81.163934426229503</v>
      </c>
      <c r="U13" s="11"/>
      <c r="V13" s="13" t="s">
        <v>66</v>
      </c>
      <c r="W13" s="14" t="s">
        <v>67</v>
      </c>
      <c r="X13" s="9">
        <v>88</v>
      </c>
      <c r="Y13" s="9">
        <v>71</v>
      </c>
      <c r="Z13" s="13" t="s">
        <v>46</v>
      </c>
      <c r="AA13" s="13" t="s">
        <v>48</v>
      </c>
      <c r="AB13" s="9">
        <v>84</v>
      </c>
      <c r="AC13" s="9">
        <v>77</v>
      </c>
      <c r="AD13" s="9">
        <v>92</v>
      </c>
      <c r="AE13" s="13" t="s">
        <v>48</v>
      </c>
      <c r="AF13" s="9">
        <v>92</v>
      </c>
      <c r="AG13" s="9">
        <v>82</v>
      </c>
      <c r="AH13" s="9">
        <v>95</v>
      </c>
      <c r="AI13" s="9">
        <v>91</v>
      </c>
      <c r="AJ13" s="9">
        <v>81</v>
      </c>
      <c r="AK13" s="9">
        <v>94</v>
      </c>
      <c r="AL13" s="13" t="s">
        <v>46</v>
      </c>
      <c r="AM13" s="8">
        <f t="shared" si="2"/>
        <v>2647</v>
      </c>
      <c r="AN13" s="8">
        <v>30.5</v>
      </c>
      <c r="AO13" s="8">
        <f t="shared" si="3"/>
        <v>86.786885245901644</v>
      </c>
      <c r="AP13" s="8">
        <f t="shared" si="4"/>
        <v>5122.5</v>
      </c>
      <c r="AQ13" s="8">
        <f t="shared" si="5"/>
        <v>61</v>
      </c>
      <c r="AR13" s="8">
        <f t="shared" si="6"/>
        <v>83.97540983606558</v>
      </c>
      <c r="AS13" s="8">
        <v>0</v>
      </c>
      <c r="AT13" s="8">
        <f t="shared" si="7"/>
        <v>83.97540983606558</v>
      </c>
    </row>
    <row r="14" spans="1:46" ht="18.95" customHeight="1">
      <c r="A14" s="9">
        <v>11</v>
      </c>
      <c r="B14" s="13" t="s">
        <v>68</v>
      </c>
      <c r="C14" s="13" t="s">
        <v>69</v>
      </c>
      <c r="D14" s="9">
        <v>85</v>
      </c>
      <c r="E14" s="9">
        <v>89</v>
      </c>
      <c r="F14" s="9">
        <v>90</v>
      </c>
      <c r="G14" s="9">
        <v>66</v>
      </c>
      <c r="H14" s="9">
        <v>79</v>
      </c>
      <c r="I14" s="13" t="s">
        <v>46</v>
      </c>
      <c r="J14" s="13" t="s">
        <v>53</v>
      </c>
      <c r="K14" s="9">
        <v>77</v>
      </c>
      <c r="L14" s="9">
        <v>84</v>
      </c>
      <c r="M14" s="9">
        <v>76</v>
      </c>
      <c r="N14" s="9">
        <v>82</v>
      </c>
      <c r="O14" s="9">
        <v>90</v>
      </c>
      <c r="P14" s="9">
        <v>74</v>
      </c>
      <c r="Q14" s="9">
        <v>72</v>
      </c>
      <c r="R14" s="8">
        <f t="shared" si="0"/>
        <v>2442.5</v>
      </c>
      <c r="S14" s="8">
        <v>30.5</v>
      </c>
      <c r="T14" s="8">
        <f t="shared" si="1"/>
        <v>80.081967213114751</v>
      </c>
      <c r="U14" s="11"/>
      <c r="V14" s="13" t="s">
        <v>68</v>
      </c>
      <c r="W14" s="14" t="s">
        <v>69</v>
      </c>
      <c r="X14" s="9">
        <v>85</v>
      </c>
      <c r="Y14" s="9">
        <v>83</v>
      </c>
      <c r="Z14" s="13" t="s">
        <v>46</v>
      </c>
      <c r="AA14" s="13" t="s">
        <v>48</v>
      </c>
      <c r="AB14" s="9">
        <v>84</v>
      </c>
      <c r="AC14" s="9">
        <v>70</v>
      </c>
      <c r="AD14" s="9">
        <v>92</v>
      </c>
      <c r="AE14" s="13" t="s">
        <v>48</v>
      </c>
      <c r="AF14" s="9">
        <v>87</v>
      </c>
      <c r="AG14" s="9">
        <v>78</v>
      </c>
      <c r="AH14" s="9">
        <v>77</v>
      </c>
      <c r="AI14" s="9">
        <v>93</v>
      </c>
      <c r="AJ14" s="9">
        <v>83</v>
      </c>
      <c r="AK14" s="9">
        <v>97</v>
      </c>
      <c r="AL14" s="13" t="s">
        <v>46</v>
      </c>
      <c r="AM14" s="8">
        <f t="shared" si="2"/>
        <v>2609</v>
      </c>
      <c r="AN14" s="8">
        <v>30.5</v>
      </c>
      <c r="AO14" s="8">
        <f t="shared" si="3"/>
        <v>85.540983606557376</v>
      </c>
      <c r="AP14" s="8">
        <f t="shared" si="4"/>
        <v>5051.5</v>
      </c>
      <c r="AQ14" s="8">
        <f t="shared" si="5"/>
        <v>61</v>
      </c>
      <c r="AR14" s="8">
        <f t="shared" si="6"/>
        <v>82.811475409836063</v>
      </c>
      <c r="AS14" s="8">
        <v>1</v>
      </c>
      <c r="AT14" s="8">
        <f t="shared" si="7"/>
        <v>83.811475409836063</v>
      </c>
    </row>
    <row r="15" spans="1:46" ht="18.95" customHeight="1">
      <c r="A15" s="9">
        <v>12</v>
      </c>
      <c r="B15" s="13" t="s">
        <v>70</v>
      </c>
      <c r="C15" s="13" t="s">
        <v>71</v>
      </c>
      <c r="D15" s="9">
        <v>72</v>
      </c>
      <c r="E15" s="9">
        <v>78</v>
      </c>
      <c r="F15" s="9">
        <v>88</v>
      </c>
      <c r="G15" s="9">
        <v>71</v>
      </c>
      <c r="H15" s="9">
        <v>67</v>
      </c>
      <c r="I15" s="13" t="s">
        <v>47</v>
      </c>
      <c r="J15" s="13" t="s">
        <v>47</v>
      </c>
      <c r="K15" s="9">
        <v>65</v>
      </c>
      <c r="L15" s="9">
        <v>79</v>
      </c>
      <c r="M15" s="9">
        <v>82</v>
      </c>
      <c r="N15" s="9">
        <v>78</v>
      </c>
      <c r="O15" s="9">
        <v>85</v>
      </c>
      <c r="P15" s="9">
        <v>80</v>
      </c>
      <c r="Q15" s="9">
        <v>92</v>
      </c>
      <c r="R15" s="8">
        <f t="shared" si="0"/>
        <v>2452.5</v>
      </c>
      <c r="S15" s="8">
        <v>30.5</v>
      </c>
      <c r="T15" s="8">
        <f t="shared" si="1"/>
        <v>80.409836065573771</v>
      </c>
      <c r="U15" s="11"/>
      <c r="V15" s="13" t="s">
        <v>70</v>
      </c>
      <c r="W15" s="14" t="s">
        <v>71</v>
      </c>
      <c r="X15" s="9">
        <v>87</v>
      </c>
      <c r="Y15" s="9">
        <v>87</v>
      </c>
      <c r="Z15" s="13" t="s">
        <v>47</v>
      </c>
      <c r="AA15" s="13" t="s">
        <v>48</v>
      </c>
      <c r="AB15" s="9">
        <v>85</v>
      </c>
      <c r="AC15" s="9">
        <v>60</v>
      </c>
      <c r="AD15" s="9">
        <v>91</v>
      </c>
      <c r="AE15" s="13" t="s">
        <v>48</v>
      </c>
      <c r="AF15" s="9">
        <v>86</v>
      </c>
      <c r="AG15" s="9">
        <v>60</v>
      </c>
      <c r="AH15" s="9">
        <v>85</v>
      </c>
      <c r="AI15" s="9">
        <v>94</v>
      </c>
      <c r="AJ15" s="9">
        <v>87</v>
      </c>
      <c r="AK15" s="9">
        <v>97</v>
      </c>
      <c r="AL15" s="13" t="s">
        <v>53</v>
      </c>
      <c r="AM15" s="8">
        <f t="shared" si="2"/>
        <v>2627.5</v>
      </c>
      <c r="AN15" s="8">
        <v>30.5</v>
      </c>
      <c r="AO15" s="8">
        <f t="shared" si="3"/>
        <v>86.147540983606561</v>
      </c>
      <c r="AP15" s="8">
        <f t="shared" si="4"/>
        <v>5080</v>
      </c>
      <c r="AQ15" s="8">
        <f t="shared" si="5"/>
        <v>61</v>
      </c>
      <c r="AR15" s="8">
        <f t="shared" si="6"/>
        <v>83.278688524590166</v>
      </c>
      <c r="AS15" s="8">
        <v>0</v>
      </c>
      <c r="AT15" s="8">
        <f t="shared" si="7"/>
        <v>83.278688524590166</v>
      </c>
    </row>
    <row r="16" spans="1:46" ht="18.95" customHeight="1">
      <c r="A16" s="9">
        <v>13</v>
      </c>
      <c r="B16" s="13" t="s">
        <v>72</v>
      </c>
      <c r="C16" s="13" t="s">
        <v>73</v>
      </c>
      <c r="D16" s="9">
        <v>77</v>
      </c>
      <c r="E16" s="9">
        <v>88</v>
      </c>
      <c r="F16" s="9">
        <v>85</v>
      </c>
      <c r="G16" s="9">
        <v>70</v>
      </c>
      <c r="H16" s="9">
        <v>86</v>
      </c>
      <c r="I16" s="13" t="s">
        <v>53</v>
      </c>
      <c r="J16" s="13" t="s">
        <v>53</v>
      </c>
      <c r="K16" s="9">
        <v>65</v>
      </c>
      <c r="L16" s="9">
        <v>83</v>
      </c>
      <c r="M16" s="9">
        <v>77</v>
      </c>
      <c r="N16" s="9">
        <v>85</v>
      </c>
      <c r="O16" s="9">
        <v>89</v>
      </c>
      <c r="P16" s="9">
        <v>78</v>
      </c>
      <c r="Q16" s="9">
        <v>91</v>
      </c>
      <c r="R16" s="8">
        <f t="shared" si="0"/>
        <v>2497</v>
      </c>
      <c r="S16" s="8">
        <v>30.5</v>
      </c>
      <c r="T16" s="8">
        <f t="shared" si="1"/>
        <v>81.868852459016395</v>
      </c>
      <c r="U16" s="11"/>
      <c r="V16" s="13" t="s">
        <v>72</v>
      </c>
      <c r="W16" s="14" t="s">
        <v>73</v>
      </c>
      <c r="X16" s="9">
        <v>81</v>
      </c>
      <c r="Y16" s="9">
        <v>90</v>
      </c>
      <c r="Z16" s="13" t="s">
        <v>46</v>
      </c>
      <c r="AA16" s="13" t="s">
        <v>48</v>
      </c>
      <c r="AB16" s="9">
        <v>84</v>
      </c>
      <c r="AC16" s="9">
        <v>60</v>
      </c>
      <c r="AD16" s="9">
        <v>91</v>
      </c>
      <c r="AE16" s="13" t="s">
        <v>48</v>
      </c>
      <c r="AF16" s="9">
        <v>88</v>
      </c>
      <c r="AG16" s="9">
        <v>76</v>
      </c>
      <c r="AH16" s="9">
        <v>68</v>
      </c>
      <c r="AI16" s="9">
        <v>94</v>
      </c>
      <c r="AJ16" s="9">
        <v>80</v>
      </c>
      <c r="AK16" s="9">
        <v>96</v>
      </c>
      <c r="AL16" s="13" t="s">
        <v>53</v>
      </c>
      <c r="AM16" s="8">
        <f t="shared" si="2"/>
        <v>2575</v>
      </c>
      <c r="AN16" s="8">
        <v>30.5</v>
      </c>
      <c r="AO16" s="8">
        <f t="shared" si="3"/>
        <v>84.426229508196727</v>
      </c>
      <c r="AP16" s="8">
        <f t="shared" si="4"/>
        <v>5072</v>
      </c>
      <c r="AQ16" s="8">
        <f t="shared" si="5"/>
        <v>61</v>
      </c>
      <c r="AR16" s="8">
        <f t="shared" si="6"/>
        <v>83.147540983606561</v>
      </c>
      <c r="AS16" s="8">
        <v>0</v>
      </c>
      <c r="AT16" s="8">
        <f t="shared" si="7"/>
        <v>83.147540983606561</v>
      </c>
    </row>
    <row r="17" spans="1:46" ht="18.95" customHeight="1">
      <c r="A17" s="9">
        <v>14</v>
      </c>
      <c r="B17" s="13" t="s">
        <v>74</v>
      </c>
      <c r="C17" s="13" t="s">
        <v>75</v>
      </c>
      <c r="D17" s="9">
        <v>82</v>
      </c>
      <c r="E17" s="9">
        <v>83</v>
      </c>
      <c r="F17" s="9">
        <v>84</v>
      </c>
      <c r="G17" s="9">
        <v>65</v>
      </c>
      <c r="H17" s="9">
        <v>85</v>
      </c>
      <c r="I17" s="13" t="s">
        <v>53</v>
      </c>
      <c r="J17" s="13" t="s">
        <v>46</v>
      </c>
      <c r="K17" s="9">
        <v>75</v>
      </c>
      <c r="L17" s="9">
        <v>86</v>
      </c>
      <c r="M17" s="9">
        <v>73</v>
      </c>
      <c r="N17" s="9">
        <v>82</v>
      </c>
      <c r="O17" s="9">
        <v>92</v>
      </c>
      <c r="P17" s="9">
        <v>70</v>
      </c>
      <c r="Q17" s="9">
        <v>89</v>
      </c>
      <c r="R17" s="8">
        <f t="shared" si="0"/>
        <v>2452.5</v>
      </c>
      <c r="S17" s="8">
        <v>30.5</v>
      </c>
      <c r="T17" s="8">
        <f t="shared" si="1"/>
        <v>80.409836065573771</v>
      </c>
      <c r="U17" s="11"/>
      <c r="V17" s="13" t="s">
        <v>74</v>
      </c>
      <c r="W17" s="14" t="s">
        <v>75</v>
      </c>
      <c r="X17" s="9">
        <v>86</v>
      </c>
      <c r="Y17" s="9">
        <v>80</v>
      </c>
      <c r="Z17" s="13" t="s">
        <v>47</v>
      </c>
      <c r="AA17" s="13" t="s">
        <v>48</v>
      </c>
      <c r="AB17" s="9">
        <v>85</v>
      </c>
      <c r="AC17" s="9">
        <v>63</v>
      </c>
      <c r="AD17" s="9">
        <v>92</v>
      </c>
      <c r="AE17" s="13" t="s">
        <v>48</v>
      </c>
      <c r="AF17" s="9">
        <v>88</v>
      </c>
      <c r="AG17" s="9">
        <v>83</v>
      </c>
      <c r="AH17" s="9">
        <v>73</v>
      </c>
      <c r="AI17" s="9">
        <v>96</v>
      </c>
      <c r="AJ17" s="9">
        <v>83</v>
      </c>
      <c r="AK17" s="9">
        <v>98</v>
      </c>
      <c r="AL17" s="13" t="s">
        <v>46</v>
      </c>
      <c r="AM17" s="8">
        <f t="shared" si="2"/>
        <v>2609.5</v>
      </c>
      <c r="AN17" s="8">
        <v>30.5</v>
      </c>
      <c r="AO17" s="8">
        <f t="shared" si="3"/>
        <v>85.557377049180332</v>
      </c>
      <c r="AP17" s="8">
        <f t="shared" si="4"/>
        <v>5062</v>
      </c>
      <c r="AQ17" s="8">
        <f t="shared" si="5"/>
        <v>61</v>
      </c>
      <c r="AR17" s="8">
        <f t="shared" si="6"/>
        <v>82.983606557377044</v>
      </c>
      <c r="AS17" s="8">
        <v>0</v>
      </c>
      <c r="AT17" s="8">
        <f t="shared" si="7"/>
        <v>82.983606557377044</v>
      </c>
    </row>
    <row r="18" spans="1:46" ht="18.95" customHeight="1">
      <c r="A18" s="9">
        <v>15</v>
      </c>
      <c r="B18" s="13" t="s">
        <v>76</v>
      </c>
      <c r="C18" s="13" t="s">
        <v>77</v>
      </c>
      <c r="D18" s="9">
        <v>77</v>
      </c>
      <c r="E18" s="9">
        <v>82</v>
      </c>
      <c r="F18" s="9">
        <v>90</v>
      </c>
      <c r="G18" s="9">
        <v>66</v>
      </c>
      <c r="H18" s="9">
        <v>81</v>
      </c>
      <c r="I18" s="13" t="s">
        <v>46</v>
      </c>
      <c r="J18" s="13" t="s">
        <v>46</v>
      </c>
      <c r="K18" s="9">
        <v>77</v>
      </c>
      <c r="L18" s="9">
        <v>84</v>
      </c>
      <c r="M18" s="9">
        <v>77</v>
      </c>
      <c r="N18" s="9">
        <v>85</v>
      </c>
      <c r="O18" s="9">
        <v>73</v>
      </c>
      <c r="P18" s="9">
        <v>88</v>
      </c>
      <c r="Q18" s="9">
        <v>78</v>
      </c>
      <c r="R18" s="8">
        <f t="shared" si="0"/>
        <v>2483.5</v>
      </c>
      <c r="S18" s="8">
        <v>30.5</v>
      </c>
      <c r="T18" s="8">
        <f t="shared" si="1"/>
        <v>81.426229508196727</v>
      </c>
      <c r="U18" s="11"/>
      <c r="V18" s="13" t="s">
        <v>76</v>
      </c>
      <c r="W18" s="14" t="s">
        <v>77</v>
      </c>
      <c r="X18" s="9">
        <v>82</v>
      </c>
      <c r="Y18" s="9">
        <v>71</v>
      </c>
      <c r="Z18" s="13" t="s">
        <v>53</v>
      </c>
      <c r="AA18" s="13" t="s">
        <v>48</v>
      </c>
      <c r="AB18" s="9">
        <v>90</v>
      </c>
      <c r="AC18" s="9">
        <v>79</v>
      </c>
      <c r="AD18" s="9">
        <v>86</v>
      </c>
      <c r="AE18" s="9"/>
      <c r="AF18" s="9">
        <v>90</v>
      </c>
      <c r="AG18" s="9">
        <v>82</v>
      </c>
      <c r="AH18" s="9">
        <v>62</v>
      </c>
      <c r="AI18" s="9">
        <v>93</v>
      </c>
      <c r="AJ18" s="9">
        <v>87</v>
      </c>
      <c r="AK18" s="9">
        <v>95</v>
      </c>
      <c r="AL18" s="13" t="s">
        <v>46</v>
      </c>
      <c r="AM18" s="8">
        <f t="shared" si="2"/>
        <v>2530</v>
      </c>
      <c r="AN18" s="8">
        <v>30.5</v>
      </c>
      <c r="AO18" s="8">
        <f t="shared" si="3"/>
        <v>82.950819672131146</v>
      </c>
      <c r="AP18" s="8">
        <f t="shared" si="4"/>
        <v>5013.5</v>
      </c>
      <c r="AQ18" s="8">
        <f t="shared" si="5"/>
        <v>61</v>
      </c>
      <c r="AR18" s="8">
        <f t="shared" si="6"/>
        <v>82.188524590163937</v>
      </c>
      <c r="AS18" s="8">
        <v>0</v>
      </c>
      <c r="AT18" s="8">
        <f t="shared" si="7"/>
        <v>82.188524590163937</v>
      </c>
    </row>
    <row r="19" spans="1:46" ht="18.95" customHeight="1">
      <c r="A19" s="9">
        <v>16</v>
      </c>
      <c r="B19" s="13" t="s">
        <v>78</v>
      </c>
      <c r="C19" s="13" t="s">
        <v>79</v>
      </c>
      <c r="D19" s="9">
        <v>80</v>
      </c>
      <c r="E19" s="9">
        <v>84</v>
      </c>
      <c r="F19" s="9">
        <v>90</v>
      </c>
      <c r="G19" s="9">
        <v>67</v>
      </c>
      <c r="H19" s="9">
        <v>78</v>
      </c>
      <c r="I19" s="13" t="s">
        <v>46</v>
      </c>
      <c r="J19" s="13" t="s">
        <v>46</v>
      </c>
      <c r="K19" s="9">
        <v>81</v>
      </c>
      <c r="L19" s="9">
        <v>81</v>
      </c>
      <c r="M19" s="9">
        <v>73</v>
      </c>
      <c r="N19" s="9">
        <v>83</v>
      </c>
      <c r="O19" s="9">
        <v>65</v>
      </c>
      <c r="P19" s="9">
        <v>82</v>
      </c>
      <c r="Q19" s="9">
        <v>77</v>
      </c>
      <c r="R19" s="8">
        <f t="shared" si="0"/>
        <v>2435</v>
      </c>
      <c r="S19" s="8">
        <v>30.5</v>
      </c>
      <c r="T19" s="8">
        <f t="shared" si="1"/>
        <v>79.836065573770497</v>
      </c>
      <c r="U19" s="11"/>
      <c r="V19" s="13" t="s">
        <v>78</v>
      </c>
      <c r="W19" s="14" t="s">
        <v>79</v>
      </c>
      <c r="X19" s="9">
        <v>84</v>
      </c>
      <c r="Y19" s="9">
        <v>66</v>
      </c>
      <c r="Z19" s="13" t="s">
        <v>47</v>
      </c>
      <c r="AA19" s="13" t="s">
        <v>48</v>
      </c>
      <c r="AB19" s="9">
        <v>82</v>
      </c>
      <c r="AC19" s="9">
        <v>80</v>
      </c>
      <c r="AD19" s="9">
        <v>88</v>
      </c>
      <c r="AE19" s="13" t="s">
        <v>48</v>
      </c>
      <c r="AF19" s="9">
        <v>83</v>
      </c>
      <c r="AG19" s="9">
        <v>82</v>
      </c>
      <c r="AH19" s="9">
        <v>92</v>
      </c>
      <c r="AI19" s="9">
        <v>96</v>
      </c>
      <c r="AJ19" s="9">
        <v>88</v>
      </c>
      <c r="AK19" s="9">
        <v>96</v>
      </c>
      <c r="AL19" s="13" t="s">
        <v>46</v>
      </c>
      <c r="AM19" s="8">
        <f t="shared" si="2"/>
        <v>2577</v>
      </c>
      <c r="AN19" s="8">
        <v>30.5</v>
      </c>
      <c r="AO19" s="8">
        <f t="shared" si="3"/>
        <v>84.491803278688522</v>
      </c>
      <c r="AP19" s="8">
        <f t="shared" si="4"/>
        <v>5012</v>
      </c>
      <c r="AQ19" s="8">
        <f t="shared" si="5"/>
        <v>61</v>
      </c>
      <c r="AR19" s="8">
        <f t="shared" si="6"/>
        <v>82.163934426229503</v>
      </c>
      <c r="AS19" s="8">
        <v>0</v>
      </c>
      <c r="AT19" s="8">
        <f t="shared" si="7"/>
        <v>82.163934426229503</v>
      </c>
    </row>
    <row r="20" spans="1:46" ht="18.95" customHeight="1">
      <c r="A20" s="9">
        <v>17</v>
      </c>
      <c r="B20" s="13" t="s">
        <v>80</v>
      </c>
      <c r="C20" s="13" t="s">
        <v>81</v>
      </c>
      <c r="D20" s="9">
        <v>75</v>
      </c>
      <c r="E20" s="9">
        <v>77</v>
      </c>
      <c r="F20" s="9">
        <v>90</v>
      </c>
      <c r="G20" s="9">
        <v>67</v>
      </c>
      <c r="H20" s="9">
        <v>79</v>
      </c>
      <c r="I20" s="13" t="s">
        <v>53</v>
      </c>
      <c r="J20" s="13" t="s">
        <v>46</v>
      </c>
      <c r="K20" s="9">
        <v>73</v>
      </c>
      <c r="L20" s="9">
        <v>72</v>
      </c>
      <c r="M20" s="9">
        <v>80</v>
      </c>
      <c r="N20" s="9">
        <v>84</v>
      </c>
      <c r="O20" s="9">
        <v>75</v>
      </c>
      <c r="P20" s="9">
        <v>84</v>
      </c>
      <c r="Q20" s="9">
        <v>80</v>
      </c>
      <c r="R20" s="8">
        <f t="shared" si="0"/>
        <v>2415.5</v>
      </c>
      <c r="S20" s="8">
        <v>30.5</v>
      </c>
      <c r="T20" s="8">
        <f t="shared" si="1"/>
        <v>79.196721311475414</v>
      </c>
      <c r="U20" s="11"/>
      <c r="V20" s="13" t="s">
        <v>80</v>
      </c>
      <c r="W20" s="14" t="s">
        <v>81</v>
      </c>
      <c r="X20" s="9">
        <v>85</v>
      </c>
      <c r="Y20" s="9">
        <v>73</v>
      </c>
      <c r="Z20" s="13" t="s">
        <v>53</v>
      </c>
      <c r="AA20" s="13" t="s">
        <v>48</v>
      </c>
      <c r="AB20" s="9">
        <v>83</v>
      </c>
      <c r="AC20" s="9">
        <v>84</v>
      </c>
      <c r="AD20" s="9">
        <v>91</v>
      </c>
      <c r="AE20" s="13" t="s">
        <v>48</v>
      </c>
      <c r="AF20" s="9">
        <v>80</v>
      </c>
      <c r="AG20" s="9">
        <v>82</v>
      </c>
      <c r="AH20" s="9">
        <v>86</v>
      </c>
      <c r="AI20" s="9">
        <v>92</v>
      </c>
      <c r="AJ20" s="9">
        <v>89</v>
      </c>
      <c r="AK20" s="9">
        <v>97</v>
      </c>
      <c r="AL20" s="13" t="s">
        <v>47</v>
      </c>
      <c r="AM20" s="8">
        <f t="shared" si="2"/>
        <v>2577.5</v>
      </c>
      <c r="AN20" s="8">
        <v>30.5</v>
      </c>
      <c r="AO20" s="8">
        <f t="shared" si="3"/>
        <v>84.508196721311478</v>
      </c>
      <c r="AP20" s="8">
        <f t="shared" si="4"/>
        <v>4993</v>
      </c>
      <c r="AQ20" s="8">
        <f t="shared" si="5"/>
        <v>61</v>
      </c>
      <c r="AR20" s="8">
        <f t="shared" si="6"/>
        <v>81.852459016393439</v>
      </c>
      <c r="AS20" s="8">
        <v>0</v>
      </c>
      <c r="AT20" s="8">
        <f t="shared" si="7"/>
        <v>81.852459016393439</v>
      </c>
    </row>
    <row r="21" spans="1:46" ht="18.95" customHeight="1">
      <c r="A21" s="9">
        <v>18</v>
      </c>
      <c r="B21" s="13" t="s">
        <v>82</v>
      </c>
      <c r="C21" s="13" t="s">
        <v>83</v>
      </c>
      <c r="D21" s="9">
        <v>70</v>
      </c>
      <c r="E21" s="9">
        <v>66</v>
      </c>
      <c r="F21" s="9">
        <v>84</v>
      </c>
      <c r="G21" s="9">
        <v>65</v>
      </c>
      <c r="H21" s="9">
        <v>76</v>
      </c>
      <c r="I21" s="13" t="s">
        <v>46</v>
      </c>
      <c r="J21" s="13" t="s">
        <v>47</v>
      </c>
      <c r="K21" s="9">
        <v>73</v>
      </c>
      <c r="L21" s="9">
        <v>76</v>
      </c>
      <c r="M21" s="9">
        <v>78</v>
      </c>
      <c r="N21" s="9">
        <v>79</v>
      </c>
      <c r="O21" s="9">
        <v>65</v>
      </c>
      <c r="P21" s="9">
        <v>86</v>
      </c>
      <c r="Q21" s="9">
        <v>84</v>
      </c>
      <c r="R21" s="8">
        <f t="shared" si="0"/>
        <v>2367</v>
      </c>
      <c r="S21" s="8">
        <v>30.5</v>
      </c>
      <c r="T21" s="8">
        <f t="shared" si="1"/>
        <v>77.606557377049185</v>
      </c>
      <c r="U21" s="11"/>
      <c r="V21" s="13" t="s">
        <v>82</v>
      </c>
      <c r="W21" s="14" t="s">
        <v>83</v>
      </c>
      <c r="X21" s="9">
        <v>86</v>
      </c>
      <c r="Y21" s="9">
        <v>84</v>
      </c>
      <c r="Z21" s="13" t="s">
        <v>47</v>
      </c>
      <c r="AA21" s="13" t="s">
        <v>48</v>
      </c>
      <c r="AB21" s="9">
        <v>82</v>
      </c>
      <c r="AC21" s="9">
        <v>62</v>
      </c>
      <c r="AD21" s="9">
        <v>95</v>
      </c>
      <c r="AE21" s="13" t="s">
        <v>48</v>
      </c>
      <c r="AF21" s="9">
        <v>87</v>
      </c>
      <c r="AG21" s="9">
        <v>64</v>
      </c>
      <c r="AH21" s="9">
        <v>83</v>
      </c>
      <c r="AI21" s="9">
        <v>91</v>
      </c>
      <c r="AJ21" s="9">
        <v>76</v>
      </c>
      <c r="AK21" s="9">
        <v>98</v>
      </c>
      <c r="AL21" s="13" t="s">
        <v>53</v>
      </c>
      <c r="AM21" s="8">
        <f t="shared" si="2"/>
        <v>2602</v>
      </c>
      <c r="AN21" s="8">
        <v>30.5</v>
      </c>
      <c r="AO21" s="8">
        <f t="shared" si="3"/>
        <v>85.311475409836063</v>
      </c>
      <c r="AP21" s="8">
        <f t="shared" si="4"/>
        <v>4969</v>
      </c>
      <c r="AQ21" s="8">
        <f t="shared" si="5"/>
        <v>61</v>
      </c>
      <c r="AR21" s="8">
        <f t="shared" si="6"/>
        <v>81.459016393442624</v>
      </c>
      <c r="AS21" s="8">
        <v>0</v>
      </c>
      <c r="AT21" s="8">
        <f t="shared" si="7"/>
        <v>81.459016393442624</v>
      </c>
    </row>
    <row r="22" spans="1:46" ht="18.95" customHeight="1">
      <c r="A22" s="9">
        <v>19</v>
      </c>
      <c r="B22" s="13" t="s">
        <v>84</v>
      </c>
      <c r="C22" s="13" t="s">
        <v>85</v>
      </c>
      <c r="D22" s="9">
        <v>75</v>
      </c>
      <c r="E22" s="9">
        <v>81</v>
      </c>
      <c r="F22" s="9">
        <v>86</v>
      </c>
      <c r="G22" s="9">
        <v>79</v>
      </c>
      <c r="H22" s="9">
        <v>82</v>
      </c>
      <c r="I22" s="13" t="s">
        <v>46</v>
      </c>
      <c r="J22" s="13" t="s">
        <v>46</v>
      </c>
      <c r="K22" s="9">
        <v>64</v>
      </c>
      <c r="L22" s="9">
        <v>83</v>
      </c>
      <c r="M22" s="9">
        <v>81</v>
      </c>
      <c r="N22" s="9">
        <v>82</v>
      </c>
      <c r="O22" s="9">
        <v>73</v>
      </c>
      <c r="P22" s="9">
        <v>69</v>
      </c>
      <c r="Q22" s="9">
        <v>79</v>
      </c>
      <c r="R22" s="8">
        <f t="shared" si="0"/>
        <v>2428</v>
      </c>
      <c r="S22" s="8">
        <v>30.5</v>
      </c>
      <c r="T22" s="8">
        <f t="shared" si="1"/>
        <v>79.606557377049185</v>
      </c>
      <c r="U22" s="11"/>
      <c r="V22" s="13" t="s">
        <v>84</v>
      </c>
      <c r="W22" s="14" t="s">
        <v>85</v>
      </c>
      <c r="X22" s="9">
        <v>86</v>
      </c>
      <c r="Y22" s="9">
        <v>67</v>
      </c>
      <c r="Z22" s="13" t="s">
        <v>47</v>
      </c>
      <c r="AA22" s="13" t="s">
        <v>48</v>
      </c>
      <c r="AB22" s="9">
        <v>91</v>
      </c>
      <c r="AC22" s="9">
        <v>65</v>
      </c>
      <c r="AD22" s="9">
        <v>89</v>
      </c>
      <c r="AE22" s="13" t="s">
        <v>48</v>
      </c>
      <c r="AF22" s="9">
        <v>74</v>
      </c>
      <c r="AG22" s="9">
        <v>83</v>
      </c>
      <c r="AH22" s="9">
        <v>82</v>
      </c>
      <c r="AI22" s="9">
        <v>91</v>
      </c>
      <c r="AJ22" s="9">
        <v>75</v>
      </c>
      <c r="AK22" s="9">
        <v>95</v>
      </c>
      <c r="AL22" s="13" t="s">
        <v>46</v>
      </c>
      <c r="AM22" s="8">
        <f t="shared" si="2"/>
        <v>2478.5</v>
      </c>
      <c r="AN22" s="8">
        <v>30.5</v>
      </c>
      <c r="AO22" s="8">
        <f t="shared" si="3"/>
        <v>81.26229508196721</v>
      </c>
      <c r="AP22" s="8">
        <f t="shared" si="4"/>
        <v>4906.5</v>
      </c>
      <c r="AQ22" s="8">
        <f t="shared" si="5"/>
        <v>61</v>
      </c>
      <c r="AR22" s="8">
        <f t="shared" si="6"/>
        <v>80.43442622950819</v>
      </c>
      <c r="AS22" s="8">
        <v>0</v>
      </c>
      <c r="AT22" s="8">
        <f t="shared" si="7"/>
        <v>80.43442622950819</v>
      </c>
    </row>
    <row r="23" spans="1:46" ht="18.95" customHeight="1">
      <c r="A23" s="9">
        <v>20</v>
      </c>
      <c r="B23" s="13" t="s">
        <v>86</v>
      </c>
      <c r="C23" s="13" t="s">
        <v>87</v>
      </c>
      <c r="D23" s="9">
        <v>75</v>
      </c>
      <c r="E23" s="9">
        <v>83</v>
      </c>
      <c r="F23" s="9">
        <v>87</v>
      </c>
      <c r="G23" s="9">
        <v>75</v>
      </c>
      <c r="H23" s="9">
        <v>77</v>
      </c>
      <c r="I23" s="13" t="s">
        <v>53</v>
      </c>
      <c r="J23" s="13" t="s">
        <v>47</v>
      </c>
      <c r="K23" s="9">
        <v>79</v>
      </c>
      <c r="L23" s="9">
        <v>84</v>
      </c>
      <c r="M23" s="9">
        <v>70</v>
      </c>
      <c r="N23" s="9">
        <v>90</v>
      </c>
      <c r="O23" s="9">
        <v>83</v>
      </c>
      <c r="P23" s="9">
        <v>81</v>
      </c>
      <c r="Q23" s="9">
        <v>71</v>
      </c>
      <c r="R23" s="8">
        <f t="shared" si="0"/>
        <v>2447.5</v>
      </c>
      <c r="S23" s="8">
        <v>30.5</v>
      </c>
      <c r="T23" s="8">
        <f t="shared" si="1"/>
        <v>80.245901639344268</v>
      </c>
      <c r="U23" s="11"/>
      <c r="V23" s="13" t="s">
        <v>86</v>
      </c>
      <c r="W23" s="14" t="s">
        <v>87</v>
      </c>
      <c r="X23" s="9">
        <v>88</v>
      </c>
      <c r="Y23" s="9">
        <v>70</v>
      </c>
      <c r="Z23" s="13" t="s">
        <v>53</v>
      </c>
      <c r="AA23" s="13" t="s">
        <v>48</v>
      </c>
      <c r="AB23" s="9">
        <v>84</v>
      </c>
      <c r="AC23" s="9">
        <v>71</v>
      </c>
      <c r="AD23" s="9">
        <v>91</v>
      </c>
      <c r="AE23" s="13" t="s">
        <v>48</v>
      </c>
      <c r="AF23" s="9">
        <v>70</v>
      </c>
      <c r="AG23" s="9">
        <v>65</v>
      </c>
      <c r="AH23" s="9">
        <v>84</v>
      </c>
      <c r="AI23" s="9">
        <v>94</v>
      </c>
      <c r="AJ23" s="9">
        <v>85</v>
      </c>
      <c r="AK23" s="9">
        <v>95</v>
      </c>
      <c r="AL23" s="13" t="s">
        <v>46</v>
      </c>
      <c r="AM23" s="8">
        <f t="shared" si="2"/>
        <v>2456</v>
      </c>
      <c r="AN23" s="8">
        <v>30.5</v>
      </c>
      <c r="AO23" s="8">
        <f t="shared" si="3"/>
        <v>80.52459016393442</v>
      </c>
      <c r="AP23" s="8">
        <f t="shared" si="4"/>
        <v>4903.5</v>
      </c>
      <c r="AQ23" s="8">
        <f t="shared" si="5"/>
        <v>61</v>
      </c>
      <c r="AR23" s="8">
        <f t="shared" si="6"/>
        <v>80.385245901639351</v>
      </c>
      <c r="AS23" s="8">
        <v>0</v>
      </c>
      <c r="AT23" s="8">
        <f t="shared" si="7"/>
        <v>80.385245901639351</v>
      </c>
    </row>
    <row r="24" spans="1:46" ht="18.95" customHeight="1">
      <c r="A24" s="9">
        <v>21</v>
      </c>
      <c r="B24" s="13" t="s">
        <v>88</v>
      </c>
      <c r="C24" s="13" t="s">
        <v>89</v>
      </c>
      <c r="D24" s="9">
        <v>82</v>
      </c>
      <c r="E24" s="9">
        <v>75</v>
      </c>
      <c r="F24" s="9">
        <v>85</v>
      </c>
      <c r="G24" s="9">
        <v>81</v>
      </c>
      <c r="H24" s="9">
        <v>72</v>
      </c>
      <c r="I24" s="13" t="s">
        <v>53</v>
      </c>
      <c r="J24" s="13" t="s">
        <v>46</v>
      </c>
      <c r="K24" s="9">
        <v>60</v>
      </c>
      <c r="L24" s="9">
        <v>71</v>
      </c>
      <c r="M24" s="9">
        <v>68</v>
      </c>
      <c r="N24" s="9">
        <v>79</v>
      </c>
      <c r="O24" s="9">
        <v>86</v>
      </c>
      <c r="P24" s="9">
        <v>76</v>
      </c>
      <c r="Q24" s="9">
        <v>76</v>
      </c>
      <c r="R24" s="8">
        <f t="shared" si="0"/>
        <v>2320</v>
      </c>
      <c r="S24" s="8">
        <v>30.5</v>
      </c>
      <c r="T24" s="8">
        <f t="shared" si="1"/>
        <v>76.06557377049181</v>
      </c>
      <c r="U24" s="11"/>
      <c r="V24" s="13" t="s">
        <v>88</v>
      </c>
      <c r="W24" s="14" t="s">
        <v>89</v>
      </c>
      <c r="X24" s="9">
        <v>88</v>
      </c>
      <c r="Y24" s="9">
        <v>73</v>
      </c>
      <c r="Z24" s="13" t="s">
        <v>47</v>
      </c>
      <c r="AA24" s="13" t="s">
        <v>48</v>
      </c>
      <c r="AB24" s="9">
        <v>86</v>
      </c>
      <c r="AC24" s="9">
        <v>65</v>
      </c>
      <c r="AD24" s="9">
        <v>81</v>
      </c>
      <c r="AE24" s="13" t="s">
        <v>48</v>
      </c>
      <c r="AF24" s="9">
        <v>94</v>
      </c>
      <c r="AG24" s="9">
        <v>79</v>
      </c>
      <c r="AH24" s="9">
        <v>82</v>
      </c>
      <c r="AI24" s="9">
        <v>94</v>
      </c>
      <c r="AJ24" s="9">
        <v>78</v>
      </c>
      <c r="AK24" s="9">
        <v>89</v>
      </c>
      <c r="AL24" s="13" t="s">
        <v>46</v>
      </c>
      <c r="AM24" s="8">
        <f t="shared" si="2"/>
        <v>2577</v>
      </c>
      <c r="AN24" s="8">
        <v>30.5</v>
      </c>
      <c r="AO24" s="8">
        <f t="shared" si="3"/>
        <v>84.491803278688522</v>
      </c>
      <c r="AP24" s="8">
        <f t="shared" si="4"/>
        <v>4897</v>
      </c>
      <c r="AQ24" s="8">
        <f t="shared" si="5"/>
        <v>61</v>
      </c>
      <c r="AR24" s="8">
        <f t="shared" si="6"/>
        <v>80.278688524590166</v>
      </c>
      <c r="AS24" s="8">
        <v>0</v>
      </c>
      <c r="AT24" s="8">
        <f t="shared" si="7"/>
        <v>80.278688524590166</v>
      </c>
    </row>
    <row r="25" spans="1:46" ht="18.95" customHeight="1">
      <c r="A25" s="9">
        <v>22</v>
      </c>
      <c r="B25" s="13" t="s">
        <v>90</v>
      </c>
      <c r="C25" s="13" t="s">
        <v>91</v>
      </c>
      <c r="D25" s="9">
        <v>87</v>
      </c>
      <c r="E25" s="9">
        <v>71</v>
      </c>
      <c r="F25" s="9">
        <v>83</v>
      </c>
      <c r="G25" s="9">
        <v>72</v>
      </c>
      <c r="H25" s="9">
        <v>82</v>
      </c>
      <c r="I25" s="13" t="s">
        <v>53</v>
      </c>
      <c r="J25" s="13" t="s">
        <v>46</v>
      </c>
      <c r="K25" s="9">
        <v>63</v>
      </c>
      <c r="L25" s="9">
        <v>83</v>
      </c>
      <c r="M25" s="9">
        <v>72</v>
      </c>
      <c r="N25" s="9">
        <v>87</v>
      </c>
      <c r="O25" s="9">
        <v>71</v>
      </c>
      <c r="P25" s="9">
        <v>63</v>
      </c>
      <c r="Q25" s="9">
        <v>77</v>
      </c>
      <c r="R25" s="8">
        <f t="shared" si="0"/>
        <v>2338</v>
      </c>
      <c r="S25" s="8">
        <v>30.5</v>
      </c>
      <c r="T25" s="8">
        <f t="shared" si="1"/>
        <v>76.655737704918039</v>
      </c>
      <c r="U25" s="11"/>
      <c r="V25" s="13" t="s">
        <v>90</v>
      </c>
      <c r="W25" s="14" t="s">
        <v>91</v>
      </c>
      <c r="X25" s="9">
        <v>80</v>
      </c>
      <c r="Y25" s="9">
        <v>84</v>
      </c>
      <c r="Z25" s="13" t="s">
        <v>46</v>
      </c>
      <c r="AA25" s="13" t="s">
        <v>48</v>
      </c>
      <c r="AB25" s="9">
        <v>85</v>
      </c>
      <c r="AC25" s="9">
        <v>70</v>
      </c>
      <c r="AD25" s="9">
        <v>84</v>
      </c>
      <c r="AE25" s="13" t="s">
        <v>48</v>
      </c>
      <c r="AF25" s="9">
        <v>81</v>
      </c>
      <c r="AG25" s="9">
        <v>76</v>
      </c>
      <c r="AH25" s="9">
        <v>86</v>
      </c>
      <c r="AI25" s="9">
        <v>93</v>
      </c>
      <c r="AJ25" s="9">
        <v>65</v>
      </c>
      <c r="AK25" s="9">
        <v>91</v>
      </c>
      <c r="AL25" s="13" t="s">
        <v>53</v>
      </c>
      <c r="AM25" s="8">
        <f t="shared" si="2"/>
        <v>2506.5</v>
      </c>
      <c r="AN25" s="8">
        <v>30.5</v>
      </c>
      <c r="AO25" s="8">
        <f t="shared" si="3"/>
        <v>82.180327868852459</v>
      </c>
      <c r="AP25" s="8">
        <f t="shared" si="4"/>
        <v>4844.5</v>
      </c>
      <c r="AQ25" s="8">
        <f t="shared" si="5"/>
        <v>61</v>
      </c>
      <c r="AR25" s="8">
        <f t="shared" si="6"/>
        <v>79.418032786885249</v>
      </c>
      <c r="AS25" s="8">
        <v>0</v>
      </c>
      <c r="AT25" s="8">
        <f t="shared" si="7"/>
        <v>79.418032786885249</v>
      </c>
    </row>
    <row r="26" spans="1:46" ht="18.95" customHeight="1">
      <c r="A26" s="9">
        <v>23</v>
      </c>
      <c r="B26" s="13" t="s">
        <v>92</v>
      </c>
      <c r="C26" s="13" t="s">
        <v>93</v>
      </c>
      <c r="D26" s="9">
        <v>76</v>
      </c>
      <c r="E26" s="9">
        <v>80</v>
      </c>
      <c r="F26" s="9">
        <v>86</v>
      </c>
      <c r="G26" s="9">
        <v>73</v>
      </c>
      <c r="H26" s="9">
        <v>73</v>
      </c>
      <c r="I26" s="13" t="s">
        <v>53</v>
      </c>
      <c r="J26" s="13" t="s">
        <v>47</v>
      </c>
      <c r="K26" s="9">
        <v>74</v>
      </c>
      <c r="L26" s="9">
        <v>81</v>
      </c>
      <c r="M26" s="9">
        <v>73</v>
      </c>
      <c r="N26" s="9">
        <v>84</v>
      </c>
      <c r="O26" s="9">
        <v>74</v>
      </c>
      <c r="P26" s="9">
        <v>63</v>
      </c>
      <c r="Q26" s="9">
        <v>76</v>
      </c>
      <c r="R26" s="8">
        <f t="shared" si="0"/>
        <v>2351.5</v>
      </c>
      <c r="S26" s="8">
        <v>30.5</v>
      </c>
      <c r="T26" s="8">
        <f t="shared" si="1"/>
        <v>77.098360655737707</v>
      </c>
      <c r="U26" s="11"/>
      <c r="V26" s="13" t="s">
        <v>92</v>
      </c>
      <c r="W26" s="14" t="s">
        <v>93</v>
      </c>
      <c r="X26" s="9">
        <v>81</v>
      </c>
      <c r="Y26" s="9">
        <v>69</v>
      </c>
      <c r="Z26" s="13" t="s">
        <v>47</v>
      </c>
      <c r="AA26" s="13" t="s">
        <v>48</v>
      </c>
      <c r="AB26" s="9">
        <v>86</v>
      </c>
      <c r="AC26" s="9">
        <v>72</v>
      </c>
      <c r="AD26" s="9">
        <v>94</v>
      </c>
      <c r="AE26" s="13" t="s">
        <v>48</v>
      </c>
      <c r="AF26" s="9">
        <v>74</v>
      </c>
      <c r="AG26" s="9">
        <v>79</v>
      </c>
      <c r="AH26" s="9">
        <v>77</v>
      </c>
      <c r="AI26" s="9">
        <v>93</v>
      </c>
      <c r="AJ26" s="9">
        <v>83</v>
      </c>
      <c r="AK26" s="9">
        <v>97</v>
      </c>
      <c r="AL26" s="13" t="s">
        <v>53</v>
      </c>
      <c r="AM26" s="8">
        <f t="shared" si="2"/>
        <v>2481</v>
      </c>
      <c r="AN26" s="8">
        <v>30.5</v>
      </c>
      <c r="AO26" s="8">
        <f t="shared" si="3"/>
        <v>81.344262295081961</v>
      </c>
      <c r="AP26" s="8">
        <f t="shared" si="4"/>
        <v>4832.5</v>
      </c>
      <c r="AQ26" s="8">
        <f t="shared" si="5"/>
        <v>61</v>
      </c>
      <c r="AR26" s="8">
        <f t="shared" si="6"/>
        <v>79.221311475409834</v>
      </c>
      <c r="AS26" s="8">
        <v>0</v>
      </c>
      <c r="AT26" s="8">
        <f t="shared" si="7"/>
        <v>79.221311475409834</v>
      </c>
    </row>
    <row r="27" spans="1:46" ht="18.95" customHeight="1">
      <c r="A27" s="9">
        <v>24</v>
      </c>
      <c r="B27" s="13" t="s">
        <v>94</v>
      </c>
      <c r="C27" s="13" t="s">
        <v>95</v>
      </c>
      <c r="D27" s="9">
        <v>75</v>
      </c>
      <c r="E27" s="9">
        <v>74</v>
      </c>
      <c r="F27" s="9">
        <v>84</v>
      </c>
      <c r="G27" s="9">
        <v>68</v>
      </c>
      <c r="H27" s="9">
        <v>74</v>
      </c>
      <c r="I27" s="13" t="s">
        <v>53</v>
      </c>
      <c r="J27" s="13" t="s">
        <v>46</v>
      </c>
      <c r="K27" s="9">
        <v>72</v>
      </c>
      <c r="L27" s="9">
        <v>82</v>
      </c>
      <c r="M27" s="9">
        <v>72</v>
      </c>
      <c r="N27" s="9">
        <v>87</v>
      </c>
      <c r="O27" s="9">
        <v>76</v>
      </c>
      <c r="P27" s="9">
        <v>63</v>
      </c>
      <c r="Q27" s="9">
        <v>70</v>
      </c>
      <c r="R27" s="8">
        <f t="shared" si="0"/>
        <v>2300</v>
      </c>
      <c r="S27" s="8">
        <v>30.5</v>
      </c>
      <c r="T27" s="8">
        <f t="shared" si="1"/>
        <v>75.409836065573771</v>
      </c>
      <c r="U27" s="11"/>
      <c r="V27" s="13" t="s">
        <v>94</v>
      </c>
      <c r="W27" s="14" t="s">
        <v>95</v>
      </c>
      <c r="X27" s="9">
        <v>80</v>
      </c>
      <c r="Y27" s="9">
        <v>65</v>
      </c>
      <c r="Z27" s="13" t="s">
        <v>53</v>
      </c>
      <c r="AA27" s="13" t="s">
        <v>48</v>
      </c>
      <c r="AB27" s="9">
        <v>89</v>
      </c>
      <c r="AC27" s="9">
        <v>71</v>
      </c>
      <c r="AD27" s="9">
        <v>87</v>
      </c>
      <c r="AE27" s="9"/>
      <c r="AF27" s="9">
        <v>79</v>
      </c>
      <c r="AG27" s="9">
        <v>80</v>
      </c>
      <c r="AH27" s="9">
        <v>89</v>
      </c>
      <c r="AI27" s="9">
        <v>89</v>
      </c>
      <c r="AJ27" s="9">
        <v>84</v>
      </c>
      <c r="AK27" s="9">
        <v>95</v>
      </c>
      <c r="AL27" s="13" t="s">
        <v>46</v>
      </c>
      <c r="AM27" s="8">
        <f t="shared" si="2"/>
        <v>2497.5</v>
      </c>
      <c r="AN27" s="8">
        <v>30.5</v>
      </c>
      <c r="AO27" s="8">
        <f t="shared" si="3"/>
        <v>81.885245901639351</v>
      </c>
      <c r="AP27" s="8">
        <f t="shared" si="4"/>
        <v>4797.5</v>
      </c>
      <c r="AQ27" s="8">
        <f t="shared" si="5"/>
        <v>61</v>
      </c>
      <c r="AR27" s="8">
        <f t="shared" si="6"/>
        <v>78.647540983606561</v>
      </c>
      <c r="AS27" s="8">
        <v>0</v>
      </c>
      <c r="AT27" s="8">
        <f t="shared" si="7"/>
        <v>78.647540983606561</v>
      </c>
    </row>
    <row r="28" spans="1:46" ht="18.95" customHeight="1">
      <c r="A28" s="9">
        <v>25</v>
      </c>
      <c r="B28" s="13" t="s">
        <v>96</v>
      </c>
      <c r="C28" s="13" t="s">
        <v>97</v>
      </c>
      <c r="D28" s="9">
        <v>85</v>
      </c>
      <c r="E28" s="9">
        <v>75</v>
      </c>
      <c r="F28" s="9">
        <v>86</v>
      </c>
      <c r="G28" s="9">
        <v>83</v>
      </c>
      <c r="H28" s="9">
        <v>79</v>
      </c>
      <c r="I28" s="13" t="s">
        <v>53</v>
      </c>
      <c r="J28" s="13" t="s">
        <v>46</v>
      </c>
      <c r="K28" s="9">
        <v>65</v>
      </c>
      <c r="L28" s="9">
        <v>83</v>
      </c>
      <c r="M28" s="9">
        <v>78</v>
      </c>
      <c r="N28" s="9">
        <v>75</v>
      </c>
      <c r="O28" s="9">
        <v>68</v>
      </c>
      <c r="P28" s="9">
        <v>91</v>
      </c>
      <c r="Q28" s="9">
        <v>74</v>
      </c>
      <c r="R28" s="8">
        <f t="shared" si="0"/>
        <v>2427.5</v>
      </c>
      <c r="S28" s="8">
        <v>30.5</v>
      </c>
      <c r="T28" s="8">
        <f t="shared" si="1"/>
        <v>79.590163934426229</v>
      </c>
      <c r="U28" s="11"/>
      <c r="V28" s="13" t="s">
        <v>96</v>
      </c>
      <c r="W28" s="14" t="s">
        <v>97</v>
      </c>
      <c r="X28" s="9">
        <v>79</v>
      </c>
      <c r="Y28" s="9">
        <v>64</v>
      </c>
      <c r="Z28" s="13" t="s">
        <v>47</v>
      </c>
      <c r="AA28" s="13" t="s">
        <v>48</v>
      </c>
      <c r="AB28" s="9">
        <v>82</v>
      </c>
      <c r="AC28" s="9">
        <v>62</v>
      </c>
      <c r="AD28" s="9">
        <v>91</v>
      </c>
      <c r="AE28" s="13" t="s">
        <v>48</v>
      </c>
      <c r="AF28" s="9">
        <v>69</v>
      </c>
      <c r="AG28" s="9">
        <v>79</v>
      </c>
      <c r="AH28" s="9">
        <v>70</v>
      </c>
      <c r="AI28" s="9">
        <v>90</v>
      </c>
      <c r="AJ28" s="9">
        <v>77</v>
      </c>
      <c r="AK28" s="9">
        <v>95</v>
      </c>
      <c r="AL28" s="13" t="s">
        <v>53</v>
      </c>
      <c r="AM28" s="8">
        <f t="shared" si="2"/>
        <v>2356</v>
      </c>
      <c r="AN28" s="8">
        <v>30.5</v>
      </c>
      <c r="AO28" s="8">
        <f t="shared" si="3"/>
        <v>77.245901639344268</v>
      </c>
      <c r="AP28" s="8">
        <f t="shared" si="4"/>
        <v>4783.5</v>
      </c>
      <c r="AQ28" s="8">
        <f t="shared" si="5"/>
        <v>61</v>
      </c>
      <c r="AR28" s="8">
        <f t="shared" si="6"/>
        <v>78.418032786885249</v>
      </c>
      <c r="AS28" s="8">
        <v>0</v>
      </c>
      <c r="AT28" s="8">
        <f t="shared" si="7"/>
        <v>78.418032786885249</v>
      </c>
    </row>
    <row r="29" spans="1:46" ht="18.95" customHeight="1">
      <c r="A29" s="9">
        <v>26</v>
      </c>
      <c r="B29" s="13" t="s">
        <v>98</v>
      </c>
      <c r="C29" s="13" t="s">
        <v>99</v>
      </c>
      <c r="D29" s="9">
        <v>75</v>
      </c>
      <c r="E29" s="9">
        <v>80</v>
      </c>
      <c r="F29" s="9">
        <v>83</v>
      </c>
      <c r="G29" s="9">
        <v>62</v>
      </c>
      <c r="H29" s="9">
        <v>82</v>
      </c>
      <c r="I29" s="13" t="s">
        <v>46</v>
      </c>
      <c r="J29" s="13" t="s">
        <v>46</v>
      </c>
      <c r="K29" s="9">
        <v>63</v>
      </c>
      <c r="L29" s="9">
        <v>67</v>
      </c>
      <c r="M29" s="9">
        <v>72</v>
      </c>
      <c r="N29" s="9">
        <v>77</v>
      </c>
      <c r="O29" s="9">
        <v>63</v>
      </c>
      <c r="P29" s="9">
        <v>82</v>
      </c>
      <c r="Q29" s="9">
        <v>62</v>
      </c>
      <c r="R29" s="8">
        <f t="shared" si="0"/>
        <v>2269</v>
      </c>
      <c r="S29" s="8">
        <v>30.5</v>
      </c>
      <c r="T29" s="8">
        <f t="shared" si="1"/>
        <v>74.393442622950815</v>
      </c>
      <c r="U29" s="11"/>
      <c r="V29" s="13" t="s">
        <v>98</v>
      </c>
      <c r="W29" s="14" t="s">
        <v>99</v>
      </c>
      <c r="X29" s="9">
        <v>81</v>
      </c>
      <c r="Y29" s="9">
        <v>73</v>
      </c>
      <c r="Z29" s="13" t="s">
        <v>47</v>
      </c>
      <c r="AA29" s="13" t="s">
        <v>48</v>
      </c>
      <c r="AB29" s="9">
        <v>83</v>
      </c>
      <c r="AC29" s="9">
        <v>73</v>
      </c>
      <c r="AD29" s="9">
        <v>84</v>
      </c>
      <c r="AE29" s="13" t="s">
        <v>48</v>
      </c>
      <c r="AF29" s="9">
        <v>84</v>
      </c>
      <c r="AG29" s="9">
        <v>84</v>
      </c>
      <c r="AH29" s="9">
        <v>72</v>
      </c>
      <c r="AI29" s="9">
        <v>94</v>
      </c>
      <c r="AJ29" s="9">
        <v>82</v>
      </c>
      <c r="AK29" s="9">
        <v>93</v>
      </c>
      <c r="AL29" s="13" t="s">
        <v>46</v>
      </c>
      <c r="AM29" s="8">
        <f t="shared" si="2"/>
        <v>2507.5</v>
      </c>
      <c r="AN29" s="8">
        <v>30.5</v>
      </c>
      <c r="AO29" s="8">
        <f t="shared" si="3"/>
        <v>82.213114754098356</v>
      </c>
      <c r="AP29" s="8">
        <f t="shared" si="4"/>
        <v>4776.5</v>
      </c>
      <c r="AQ29" s="8">
        <f t="shared" si="5"/>
        <v>61</v>
      </c>
      <c r="AR29" s="8">
        <f t="shared" si="6"/>
        <v>78.303278688524586</v>
      </c>
      <c r="AS29" s="8">
        <v>0</v>
      </c>
      <c r="AT29" s="8">
        <f t="shared" si="7"/>
        <v>78.303278688524586</v>
      </c>
    </row>
    <row r="30" spans="1:46" ht="18.95" customHeight="1">
      <c r="A30" s="9">
        <v>27</v>
      </c>
      <c r="B30" s="13" t="s">
        <v>100</v>
      </c>
      <c r="C30" s="13" t="s">
        <v>101</v>
      </c>
      <c r="D30" s="9">
        <v>73</v>
      </c>
      <c r="E30" s="9">
        <v>78</v>
      </c>
      <c r="F30" s="9">
        <v>83</v>
      </c>
      <c r="G30" s="9">
        <v>64</v>
      </c>
      <c r="H30" s="9">
        <v>71</v>
      </c>
      <c r="I30" s="13" t="s">
        <v>47</v>
      </c>
      <c r="J30" s="13" t="s">
        <v>46</v>
      </c>
      <c r="K30" s="9">
        <v>69</v>
      </c>
      <c r="L30" s="9">
        <v>66</v>
      </c>
      <c r="M30" s="9">
        <v>67</v>
      </c>
      <c r="N30" s="9">
        <v>74</v>
      </c>
      <c r="O30" s="9">
        <v>86</v>
      </c>
      <c r="P30" s="9">
        <v>63</v>
      </c>
      <c r="Q30" s="9">
        <v>66</v>
      </c>
      <c r="R30" s="8">
        <f t="shared" si="0"/>
        <v>2204.5</v>
      </c>
      <c r="S30" s="8">
        <v>30.5</v>
      </c>
      <c r="T30" s="8">
        <f t="shared" si="1"/>
        <v>72.278688524590166</v>
      </c>
      <c r="U30" s="11"/>
      <c r="V30" s="13" t="s">
        <v>100</v>
      </c>
      <c r="W30" s="14" t="s">
        <v>101</v>
      </c>
      <c r="X30" s="9">
        <v>88</v>
      </c>
      <c r="Y30" s="9">
        <v>80</v>
      </c>
      <c r="Z30" s="13" t="s">
        <v>46</v>
      </c>
      <c r="AA30" s="13" t="s">
        <v>48</v>
      </c>
      <c r="AB30" s="9">
        <v>83</v>
      </c>
      <c r="AC30" s="9">
        <v>63</v>
      </c>
      <c r="AD30" s="9">
        <v>82</v>
      </c>
      <c r="AE30" s="13" t="s">
        <v>48</v>
      </c>
      <c r="AF30" s="9">
        <v>85</v>
      </c>
      <c r="AG30" s="9">
        <v>74</v>
      </c>
      <c r="AH30" s="9">
        <v>84</v>
      </c>
      <c r="AI30" s="9">
        <v>91</v>
      </c>
      <c r="AJ30" s="9">
        <v>85</v>
      </c>
      <c r="AK30" s="9">
        <v>95</v>
      </c>
      <c r="AL30" s="13" t="s">
        <v>53</v>
      </c>
      <c r="AM30" s="8">
        <f t="shared" si="2"/>
        <v>2554.5</v>
      </c>
      <c r="AN30" s="8">
        <v>30.5</v>
      </c>
      <c r="AO30" s="8">
        <f t="shared" si="3"/>
        <v>83.754098360655732</v>
      </c>
      <c r="AP30" s="8">
        <f t="shared" si="4"/>
        <v>4759</v>
      </c>
      <c r="AQ30" s="8">
        <f t="shared" si="5"/>
        <v>61</v>
      </c>
      <c r="AR30" s="8">
        <f t="shared" si="6"/>
        <v>78.016393442622956</v>
      </c>
      <c r="AS30" s="8">
        <v>0</v>
      </c>
      <c r="AT30" s="8">
        <f t="shared" si="7"/>
        <v>78.016393442622956</v>
      </c>
    </row>
    <row r="31" spans="1:46" ht="18.95" customHeight="1">
      <c r="A31" s="9">
        <v>28</v>
      </c>
      <c r="B31" s="13" t="s">
        <v>102</v>
      </c>
      <c r="C31" s="13" t="s">
        <v>103</v>
      </c>
      <c r="D31" s="9">
        <v>70</v>
      </c>
      <c r="E31" s="9">
        <v>65</v>
      </c>
      <c r="F31" s="9">
        <v>87</v>
      </c>
      <c r="G31" s="9">
        <v>65</v>
      </c>
      <c r="H31" s="9">
        <v>78</v>
      </c>
      <c r="I31" s="13" t="s">
        <v>47</v>
      </c>
      <c r="J31" s="13" t="s">
        <v>46</v>
      </c>
      <c r="K31" s="9">
        <v>77</v>
      </c>
      <c r="L31" s="9">
        <v>73</v>
      </c>
      <c r="M31" s="9">
        <v>72</v>
      </c>
      <c r="N31" s="9">
        <v>79</v>
      </c>
      <c r="O31" s="9">
        <v>77</v>
      </c>
      <c r="P31" s="9">
        <v>60</v>
      </c>
      <c r="Q31" s="9">
        <v>72</v>
      </c>
      <c r="R31" s="8">
        <f t="shared" si="0"/>
        <v>2253</v>
      </c>
      <c r="S31" s="8">
        <v>30.5</v>
      </c>
      <c r="T31" s="8">
        <f t="shared" si="1"/>
        <v>73.868852459016395</v>
      </c>
      <c r="U31" s="11"/>
      <c r="V31" s="13" t="s">
        <v>102</v>
      </c>
      <c r="W31" s="14" t="s">
        <v>103</v>
      </c>
      <c r="X31" s="9">
        <v>88</v>
      </c>
      <c r="Y31" s="9">
        <v>71</v>
      </c>
      <c r="Z31" s="13" t="s">
        <v>46</v>
      </c>
      <c r="AA31" s="13" t="s">
        <v>48</v>
      </c>
      <c r="AB31" s="9">
        <v>80</v>
      </c>
      <c r="AC31" s="9">
        <v>61</v>
      </c>
      <c r="AD31" s="9">
        <v>86</v>
      </c>
      <c r="AE31" s="13" t="s">
        <v>48</v>
      </c>
      <c r="AF31" s="9">
        <v>79</v>
      </c>
      <c r="AG31" s="9">
        <v>80</v>
      </c>
      <c r="AH31" s="9">
        <v>82</v>
      </c>
      <c r="AI31" s="9">
        <v>93</v>
      </c>
      <c r="AJ31" s="9">
        <v>85</v>
      </c>
      <c r="AK31" s="9">
        <v>95</v>
      </c>
      <c r="AL31" s="13" t="s">
        <v>46</v>
      </c>
      <c r="AM31" s="8">
        <f t="shared" si="2"/>
        <v>2497</v>
      </c>
      <c r="AN31" s="8">
        <v>30.5</v>
      </c>
      <c r="AO31" s="8">
        <f t="shared" si="3"/>
        <v>81.868852459016395</v>
      </c>
      <c r="AP31" s="8">
        <f t="shared" si="4"/>
        <v>4750</v>
      </c>
      <c r="AQ31" s="8">
        <f t="shared" si="5"/>
        <v>61</v>
      </c>
      <c r="AR31" s="8">
        <f t="shared" si="6"/>
        <v>77.868852459016395</v>
      </c>
      <c r="AS31" s="8">
        <v>0</v>
      </c>
      <c r="AT31" s="8">
        <f t="shared" si="7"/>
        <v>77.868852459016395</v>
      </c>
    </row>
    <row r="32" spans="1:46" ht="18.95" customHeight="1">
      <c r="A32" s="9">
        <v>29</v>
      </c>
      <c r="B32" s="13" t="s">
        <v>104</v>
      </c>
      <c r="C32" s="13" t="s">
        <v>105</v>
      </c>
      <c r="D32" s="9">
        <v>80</v>
      </c>
      <c r="E32" s="9">
        <v>86</v>
      </c>
      <c r="F32" s="9">
        <v>83</v>
      </c>
      <c r="G32" s="9">
        <v>71</v>
      </c>
      <c r="H32" s="9">
        <v>71</v>
      </c>
      <c r="I32" s="13" t="s">
        <v>106</v>
      </c>
      <c r="J32" s="13" t="s">
        <v>53</v>
      </c>
      <c r="K32" s="9">
        <v>65</v>
      </c>
      <c r="L32" s="9">
        <v>79</v>
      </c>
      <c r="M32" s="9">
        <v>68</v>
      </c>
      <c r="N32" s="9">
        <v>85</v>
      </c>
      <c r="O32" s="9">
        <v>73</v>
      </c>
      <c r="P32" s="9">
        <v>64</v>
      </c>
      <c r="Q32" s="9">
        <v>82</v>
      </c>
      <c r="R32" s="8">
        <f t="shared" si="0"/>
        <v>2318.5</v>
      </c>
      <c r="S32" s="8">
        <v>30.5</v>
      </c>
      <c r="T32" s="8">
        <f t="shared" si="1"/>
        <v>76.016393442622956</v>
      </c>
      <c r="U32" s="11"/>
      <c r="V32" s="13" t="s">
        <v>104</v>
      </c>
      <c r="W32" s="14" t="s">
        <v>105</v>
      </c>
      <c r="X32" s="9">
        <v>84</v>
      </c>
      <c r="Y32" s="9">
        <v>79</v>
      </c>
      <c r="Z32" s="13" t="s">
        <v>47</v>
      </c>
      <c r="AA32" s="13" t="s">
        <v>48</v>
      </c>
      <c r="AB32" s="9">
        <v>82</v>
      </c>
      <c r="AC32" s="9">
        <v>62</v>
      </c>
      <c r="AD32" s="9">
        <v>89</v>
      </c>
      <c r="AE32" s="13" t="s">
        <v>48</v>
      </c>
      <c r="AF32" s="9">
        <v>80</v>
      </c>
      <c r="AG32" s="9">
        <v>60</v>
      </c>
      <c r="AH32" s="9">
        <v>63</v>
      </c>
      <c r="AI32" s="9">
        <v>90</v>
      </c>
      <c r="AJ32" s="9">
        <v>65</v>
      </c>
      <c r="AK32" s="9">
        <v>94</v>
      </c>
      <c r="AL32" s="13" t="s">
        <v>46</v>
      </c>
      <c r="AM32" s="8">
        <f t="shared" si="2"/>
        <v>2429</v>
      </c>
      <c r="AN32" s="8">
        <v>30.5</v>
      </c>
      <c r="AO32" s="8">
        <f t="shared" si="3"/>
        <v>79.639344262295083</v>
      </c>
      <c r="AP32" s="8">
        <f t="shared" si="4"/>
        <v>4747.5</v>
      </c>
      <c r="AQ32" s="8">
        <f t="shared" si="5"/>
        <v>61</v>
      </c>
      <c r="AR32" s="8">
        <f t="shared" si="6"/>
        <v>77.827868852459019</v>
      </c>
      <c r="AS32" s="8">
        <v>0</v>
      </c>
      <c r="AT32" s="8">
        <f t="shared" si="7"/>
        <v>77.827868852459019</v>
      </c>
    </row>
    <row r="33" spans="1:46" ht="18.95" customHeight="1">
      <c r="A33" s="15">
        <v>30</v>
      </c>
      <c r="B33" s="13" t="s">
        <v>107</v>
      </c>
      <c r="C33" s="13" t="s">
        <v>108</v>
      </c>
      <c r="D33" s="9">
        <v>81</v>
      </c>
      <c r="E33" s="9">
        <v>69</v>
      </c>
      <c r="F33" s="9">
        <v>88</v>
      </c>
      <c r="G33" s="9">
        <v>65</v>
      </c>
      <c r="H33" s="9">
        <v>80</v>
      </c>
      <c r="I33" s="13" t="s">
        <v>53</v>
      </c>
      <c r="J33" s="13" t="s">
        <v>46</v>
      </c>
      <c r="K33" s="9">
        <v>77</v>
      </c>
      <c r="L33" s="9">
        <v>80</v>
      </c>
      <c r="M33" s="9">
        <v>76</v>
      </c>
      <c r="N33" s="9">
        <v>84</v>
      </c>
      <c r="O33" s="9">
        <v>77</v>
      </c>
      <c r="P33" s="9">
        <v>63</v>
      </c>
      <c r="Q33" s="9">
        <v>67</v>
      </c>
      <c r="R33" s="8">
        <f t="shared" si="0"/>
        <v>2306</v>
      </c>
      <c r="S33" s="8">
        <v>30.5</v>
      </c>
      <c r="T33" s="8">
        <f t="shared" si="1"/>
        <v>75.606557377049185</v>
      </c>
      <c r="U33" s="11"/>
      <c r="V33" s="13" t="s">
        <v>107</v>
      </c>
      <c r="W33" s="16" t="s">
        <v>108</v>
      </c>
      <c r="X33" s="9">
        <v>86</v>
      </c>
      <c r="Y33" s="9">
        <v>51</v>
      </c>
      <c r="Z33" s="13" t="s">
        <v>53</v>
      </c>
      <c r="AA33" s="13" t="s">
        <v>48</v>
      </c>
      <c r="AB33" s="9">
        <v>89</v>
      </c>
      <c r="AC33" s="9">
        <v>77</v>
      </c>
      <c r="AD33" s="9">
        <v>87</v>
      </c>
      <c r="AE33" s="9"/>
      <c r="AF33" s="9">
        <v>77</v>
      </c>
      <c r="AG33" s="9">
        <v>79</v>
      </c>
      <c r="AH33" s="9">
        <v>92</v>
      </c>
      <c r="AI33" s="9">
        <v>89</v>
      </c>
      <c r="AJ33" s="9">
        <v>77</v>
      </c>
      <c r="AK33" s="9">
        <v>94</v>
      </c>
      <c r="AL33" s="13" t="s">
        <v>53</v>
      </c>
      <c r="AM33" s="8">
        <f t="shared" si="2"/>
        <v>2428.5</v>
      </c>
      <c r="AN33" s="8">
        <v>30.5</v>
      </c>
      <c r="AO33" s="8">
        <f t="shared" si="3"/>
        <v>79.622950819672127</v>
      </c>
      <c r="AP33" s="8">
        <f t="shared" si="4"/>
        <v>4734.5</v>
      </c>
      <c r="AQ33" s="8">
        <f t="shared" si="5"/>
        <v>61</v>
      </c>
      <c r="AR33" s="8">
        <f t="shared" si="6"/>
        <v>77.614754098360649</v>
      </c>
      <c r="AS33" s="8">
        <v>0</v>
      </c>
      <c r="AT33" s="8">
        <f t="shared" si="7"/>
        <v>77.614754098360649</v>
      </c>
    </row>
    <row r="34" spans="1:46" ht="18.95" customHeight="1">
      <c r="A34" s="9">
        <v>31</v>
      </c>
      <c r="B34" s="13" t="s">
        <v>109</v>
      </c>
      <c r="C34" s="13" t="s">
        <v>110</v>
      </c>
      <c r="D34" s="9">
        <v>82</v>
      </c>
      <c r="E34" s="9">
        <v>75</v>
      </c>
      <c r="F34" s="9">
        <v>86</v>
      </c>
      <c r="G34" s="9">
        <v>69</v>
      </c>
      <c r="H34" s="13" t="s">
        <v>111</v>
      </c>
      <c r="I34" s="13" t="s">
        <v>46</v>
      </c>
      <c r="J34" s="13" t="s">
        <v>46</v>
      </c>
      <c r="K34" s="9">
        <v>72</v>
      </c>
      <c r="L34" s="9">
        <v>78</v>
      </c>
      <c r="M34" s="9">
        <v>76</v>
      </c>
      <c r="N34" s="9">
        <v>83</v>
      </c>
      <c r="O34" s="9">
        <v>75</v>
      </c>
      <c r="P34" s="9">
        <v>64</v>
      </c>
      <c r="Q34" s="9">
        <v>83</v>
      </c>
      <c r="R34" s="8">
        <f t="shared" si="0"/>
        <v>2317</v>
      </c>
      <c r="S34" s="8">
        <v>30.5</v>
      </c>
      <c r="T34" s="8">
        <f t="shared" si="1"/>
        <v>75.967213114754102</v>
      </c>
      <c r="U34" s="11"/>
      <c r="V34" s="13" t="s">
        <v>109</v>
      </c>
      <c r="W34" s="14" t="s">
        <v>110</v>
      </c>
      <c r="X34" s="9">
        <v>80</v>
      </c>
      <c r="Y34" s="9">
        <v>68</v>
      </c>
      <c r="Z34" s="13" t="s">
        <v>46</v>
      </c>
      <c r="AA34" s="13" t="s">
        <v>48</v>
      </c>
      <c r="AB34" s="9">
        <v>84</v>
      </c>
      <c r="AC34" s="9">
        <v>61</v>
      </c>
      <c r="AD34" s="9">
        <v>89</v>
      </c>
      <c r="AE34" s="13" t="s">
        <v>48</v>
      </c>
      <c r="AF34" s="9">
        <v>81</v>
      </c>
      <c r="AG34" s="9">
        <v>77</v>
      </c>
      <c r="AH34" s="9">
        <v>73</v>
      </c>
      <c r="AI34" s="9">
        <v>90</v>
      </c>
      <c r="AJ34" s="9">
        <v>75</v>
      </c>
      <c r="AK34" s="9">
        <v>85</v>
      </c>
      <c r="AL34" s="13" t="s">
        <v>53</v>
      </c>
      <c r="AM34" s="8">
        <f t="shared" si="2"/>
        <v>2407</v>
      </c>
      <c r="AN34" s="8">
        <v>30.5</v>
      </c>
      <c r="AO34" s="8">
        <f t="shared" si="3"/>
        <v>78.918032786885249</v>
      </c>
      <c r="AP34" s="8">
        <f t="shared" si="4"/>
        <v>4724</v>
      </c>
      <c r="AQ34" s="8">
        <f t="shared" si="5"/>
        <v>61</v>
      </c>
      <c r="AR34" s="8">
        <f t="shared" si="6"/>
        <v>77.442622950819668</v>
      </c>
      <c r="AS34" s="8">
        <v>0</v>
      </c>
      <c r="AT34" s="8">
        <f t="shared" si="7"/>
        <v>77.442622950819668</v>
      </c>
    </row>
    <row r="35" spans="1:46" ht="18.95" customHeight="1">
      <c r="A35" s="9">
        <v>32</v>
      </c>
      <c r="B35" s="13" t="s">
        <v>112</v>
      </c>
      <c r="C35" s="13" t="s">
        <v>113</v>
      </c>
      <c r="D35" s="9">
        <v>84</v>
      </c>
      <c r="E35" s="9">
        <v>72</v>
      </c>
      <c r="F35" s="9">
        <v>84</v>
      </c>
      <c r="G35" s="9">
        <v>63</v>
      </c>
      <c r="H35" s="9">
        <v>76</v>
      </c>
      <c r="I35" s="13" t="s">
        <v>106</v>
      </c>
      <c r="J35" s="13" t="s">
        <v>46</v>
      </c>
      <c r="K35" s="9">
        <v>64</v>
      </c>
      <c r="L35" s="9">
        <v>77</v>
      </c>
      <c r="M35" s="9">
        <v>68</v>
      </c>
      <c r="N35" s="9">
        <v>84</v>
      </c>
      <c r="O35" s="9">
        <v>78</v>
      </c>
      <c r="P35" s="9">
        <v>76</v>
      </c>
      <c r="Q35" s="9">
        <v>80</v>
      </c>
      <c r="R35" s="8">
        <f t="shared" si="0"/>
        <v>2315</v>
      </c>
      <c r="S35" s="8">
        <v>30.5</v>
      </c>
      <c r="T35" s="8">
        <f t="shared" si="1"/>
        <v>75.901639344262293</v>
      </c>
      <c r="U35" s="11"/>
      <c r="V35" s="13" t="s">
        <v>112</v>
      </c>
      <c r="W35" s="14" t="s">
        <v>113</v>
      </c>
      <c r="X35" s="9">
        <v>85</v>
      </c>
      <c r="Y35" s="9">
        <v>73</v>
      </c>
      <c r="Z35" s="13" t="s">
        <v>46</v>
      </c>
      <c r="AA35" s="13" t="s">
        <v>48</v>
      </c>
      <c r="AB35" s="9">
        <v>85</v>
      </c>
      <c r="AC35" s="9">
        <v>60</v>
      </c>
      <c r="AD35" s="9">
        <v>91</v>
      </c>
      <c r="AE35" s="13" t="s">
        <v>48</v>
      </c>
      <c r="AF35" s="9">
        <v>75</v>
      </c>
      <c r="AG35" s="9">
        <v>81</v>
      </c>
      <c r="AH35" s="9">
        <v>63</v>
      </c>
      <c r="AI35" s="9">
        <v>89</v>
      </c>
      <c r="AJ35" s="9">
        <v>75</v>
      </c>
      <c r="AK35" s="9">
        <v>94</v>
      </c>
      <c r="AL35" s="13" t="s">
        <v>53</v>
      </c>
      <c r="AM35" s="8">
        <f t="shared" si="2"/>
        <v>2408.5</v>
      </c>
      <c r="AN35" s="8">
        <v>30.5</v>
      </c>
      <c r="AO35" s="8">
        <f t="shared" si="3"/>
        <v>78.967213114754102</v>
      </c>
      <c r="AP35" s="8">
        <f t="shared" si="4"/>
        <v>4723.5</v>
      </c>
      <c r="AQ35" s="8">
        <f t="shared" si="5"/>
        <v>61</v>
      </c>
      <c r="AR35" s="8">
        <f t="shared" si="6"/>
        <v>77.43442622950819</v>
      </c>
      <c r="AS35" s="8">
        <v>0</v>
      </c>
      <c r="AT35" s="8">
        <f t="shared" si="7"/>
        <v>77.43442622950819</v>
      </c>
    </row>
    <row r="36" spans="1:46" ht="18.95" customHeight="1">
      <c r="A36" s="15">
        <v>33</v>
      </c>
      <c r="B36" s="13" t="s">
        <v>114</v>
      </c>
      <c r="C36" s="17" t="s">
        <v>115</v>
      </c>
      <c r="D36" s="9">
        <v>77</v>
      </c>
      <c r="E36" s="9">
        <v>72</v>
      </c>
      <c r="F36" s="9">
        <v>82</v>
      </c>
      <c r="G36" s="9">
        <v>65</v>
      </c>
      <c r="H36" s="13" t="s">
        <v>116</v>
      </c>
      <c r="I36" s="13" t="s">
        <v>53</v>
      </c>
      <c r="J36" s="13" t="s">
        <v>53</v>
      </c>
      <c r="K36" s="9">
        <v>64</v>
      </c>
      <c r="L36" s="9">
        <v>71</v>
      </c>
      <c r="M36" s="9">
        <v>77</v>
      </c>
      <c r="N36" s="9">
        <v>86</v>
      </c>
      <c r="O36" s="9">
        <v>70</v>
      </c>
      <c r="P36" s="13" t="s">
        <v>117</v>
      </c>
      <c r="Q36" s="9">
        <v>86</v>
      </c>
      <c r="R36" s="8">
        <f t="shared" ref="R36:R67" si="8">D36*1+E36*3+F36*3+G36*2+H36*2.5+I36*1+J36*1+K36*1+L36*3+M36*3+N36*3+O36*1+P36*3+Q36*3</f>
        <v>2193.5</v>
      </c>
      <c r="S36" s="8">
        <v>30.5</v>
      </c>
      <c r="T36" s="8">
        <f t="shared" ref="T36:T67" si="9">R36/S36</f>
        <v>71.918032786885249</v>
      </c>
      <c r="U36" s="11"/>
      <c r="V36" s="13" t="s">
        <v>114</v>
      </c>
      <c r="W36" s="14" t="s">
        <v>115</v>
      </c>
      <c r="X36" s="9">
        <v>77</v>
      </c>
      <c r="Y36" s="9">
        <v>81</v>
      </c>
      <c r="Z36" s="13" t="s">
        <v>46</v>
      </c>
      <c r="AA36" s="13" t="s">
        <v>48</v>
      </c>
      <c r="AB36" s="9">
        <v>90</v>
      </c>
      <c r="AC36" s="9">
        <v>60</v>
      </c>
      <c r="AD36" s="9">
        <v>82</v>
      </c>
      <c r="AE36" s="13" t="s">
        <v>48</v>
      </c>
      <c r="AF36" s="9">
        <v>91</v>
      </c>
      <c r="AG36" s="9">
        <v>71</v>
      </c>
      <c r="AH36" s="9">
        <v>61</v>
      </c>
      <c r="AI36" s="9">
        <v>93</v>
      </c>
      <c r="AJ36" s="9">
        <v>82</v>
      </c>
      <c r="AK36" s="9">
        <v>93</v>
      </c>
      <c r="AL36" s="13" t="s">
        <v>46</v>
      </c>
      <c r="AM36" s="8">
        <f t="shared" ref="AM36:AM64" si="10">X36*2+Y36*4+Z36*1+AB36*2.5+AC36*1+AD36*3+AF36*6+AG36*1+AH36*3+AI36*1+AJ36*2+AK36*3+AL36*1</f>
        <v>2515</v>
      </c>
      <c r="AN36" s="8">
        <v>30.5</v>
      </c>
      <c r="AO36" s="8">
        <f t="shared" ref="AO36:AO67" si="11">AM36/AN36</f>
        <v>82.459016393442624</v>
      </c>
      <c r="AP36" s="8">
        <f t="shared" ref="AP36:AP67" si="12">R36+AM36</f>
        <v>4708.5</v>
      </c>
      <c r="AQ36" s="8">
        <f t="shared" ref="AQ36:AQ67" si="13">S36+AN36</f>
        <v>61</v>
      </c>
      <c r="AR36" s="8">
        <f t="shared" ref="AR36:AR67" si="14">AP36/AQ36</f>
        <v>77.188524590163937</v>
      </c>
      <c r="AS36" s="8">
        <v>0</v>
      </c>
      <c r="AT36" s="8">
        <f t="shared" ref="AT36:AT67" si="15">AR36+AS36</f>
        <v>77.188524590163937</v>
      </c>
    </row>
    <row r="37" spans="1:46" ht="18.95" customHeight="1">
      <c r="A37" s="15">
        <v>34</v>
      </c>
      <c r="B37" s="13" t="s">
        <v>118</v>
      </c>
      <c r="C37" s="13" t="s">
        <v>119</v>
      </c>
      <c r="D37" s="9">
        <v>85</v>
      </c>
      <c r="E37" s="9">
        <v>81</v>
      </c>
      <c r="F37" s="9">
        <v>83</v>
      </c>
      <c r="G37" s="9">
        <v>71</v>
      </c>
      <c r="H37" s="9">
        <v>75</v>
      </c>
      <c r="I37" s="13" t="s">
        <v>53</v>
      </c>
      <c r="J37" s="13" t="s">
        <v>46</v>
      </c>
      <c r="K37" s="9">
        <v>68</v>
      </c>
      <c r="L37" s="9">
        <v>81</v>
      </c>
      <c r="M37" s="9">
        <v>81</v>
      </c>
      <c r="N37" s="9">
        <v>81</v>
      </c>
      <c r="O37" s="9">
        <v>77</v>
      </c>
      <c r="P37" s="9">
        <v>67</v>
      </c>
      <c r="Q37" s="9">
        <v>66</v>
      </c>
      <c r="R37" s="8">
        <f t="shared" si="8"/>
        <v>2339.5</v>
      </c>
      <c r="S37" s="8">
        <v>30.5</v>
      </c>
      <c r="T37" s="8">
        <f t="shared" si="9"/>
        <v>76.704918032786878</v>
      </c>
      <c r="U37" s="11"/>
      <c r="V37" s="13" t="s">
        <v>118</v>
      </c>
      <c r="W37" s="16" t="s">
        <v>119</v>
      </c>
      <c r="X37" s="9">
        <v>81</v>
      </c>
      <c r="Y37" s="9">
        <v>62</v>
      </c>
      <c r="Z37" s="13" t="s">
        <v>47</v>
      </c>
      <c r="AA37" s="13" t="s">
        <v>48</v>
      </c>
      <c r="AB37" s="9">
        <v>89</v>
      </c>
      <c r="AC37" s="9">
        <v>73</v>
      </c>
      <c r="AD37" s="9">
        <v>86</v>
      </c>
      <c r="AE37" s="13" t="s">
        <v>48</v>
      </c>
      <c r="AF37" s="9">
        <v>72</v>
      </c>
      <c r="AG37" s="9">
        <v>78</v>
      </c>
      <c r="AH37" s="9">
        <v>74</v>
      </c>
      <c r="AI37" s="9">
        <v>93</v>
      </c>
      <c r="AJ37" s="9">
        <v>56</v>
      </c>
      <c r="AK37" s="9">
        <v>90</v>
      </c>
      <c r="AL37" s="13" t="s">
        <v>53</v>
      </c>
      <c r="AM37" s="8">
        <f t="shared" si="10"/>
        <v>2340.5</v>
      </c>
      <c r="AN37" s="8">
        <v>30.5</v>
      </c>
      <c r="AO37" s="8">
        <f t="shared" si="11"/>
        <v>76.73770491803279</v>
      </c>
      <c r="AP37" s="8">
        <f t="shared" si="12"/>
        <v>4680</v>
      </c>
      <c r="AQ37" s="8">
        <f t="shared" si="13"/>
        <v>61</v>
      </c>
      <c r="AR37" s="8">
        <f t="shared" si="14"/>
        <v>76.721311475409834</v>
      </c>
      <c r="AS37" s="8">
        <v>0</v>
      </c>
      <c r="AT37" s="8">
        <f t="shared" si="15"/>
        <v>76.721311475409834</v>
      </c>
    </row>
    <row r="38" spans="1:46" ht="18.95" customHeight="1">
      <c r="A38" s="15">
        <v>35</v>
      </c>
      <c r="B38" s="13" t="s">
        <v>120</v>
      </c>
      <c r="C38" s="13" t="s">
        <v>121</v>
      </c>
      <c r="D38" s="9">
        <v>77</v>
      </c>
      <c r="E38" s="9">
        <v>71</v>
      </c>
      <c r="F38" s="9">
        <v>87</v>
      </c>
      <c r="G38" s="9">
        <v>67</v>
      </c>
      <c r="H38" s="9">
        <v>66</v>
      </c>
      <c r="I38" s="13" t="s">
        <v>53</v>
      </c>
      <c r="J38" s="13" t="s">
        <v>46</v>
      </c>
      <c r="K38" s="9">
        <v>73</v>
      </c>
      <c r="L38" s="9">
        <v>82</v>
      </c>
      <c r="M38" s="9">
        <v>79</v>
      </c>
      <c r="N38" s="9">
        <v>85</v>
      </c>
      <c r="O38" s="9">
        <v>75</v>
      </c>
      <c r="P38" s="9">
        <v>72</v>
      </c>
      <c r="Q38" s="9">
        <v>66</v>
      </c>
      <c r="R38" s="8">
        <f t="shared" si="8"/>
        <v>2310</v>
      </c>
      <c r="S38" s="8">
        <v>30.5</v>
      </c>
      <c r="T38" s="8">
        <f t="shared" si="9"/>
        <v>75.73770491803279</v>
      </c>
      <c r="U38" s="11"/>
      <c r="V38" s="13" t="s">
        <v>120</v>
      </c>
      <c r="W38" s="16" t="s">
        <v>121</v>
      </c>
      <c r="X38" s="9">
        <v>80</v>
      </c>
      <c r="Y38" s="9">
        <v>61</v>
      </c>
      <c r="Z38" s="13" t="s">
        <v>53</v>
      </c>
      <c r="AA38" s="13" t="s">
        <v>48</v>
      </c>
      <c r="AB38" s="9">
        <v>90</v>
      </c>
      <c r="AC38" s="9">
        <v>75</v>
      </c>
      <c r="AD38" s="9">
        <v>87</v>
      </c>
      <c r="AE38" s="9"/>
      <c r="AF38" s="9">
        <v>74</v>
      </c>
      <c r="AG38" s="9">
        <v>76</v>
      </c>
      <c r="AH38" s="9">
        <v>55</v>
      </c>
      <c r="AI38" s="9">
        <v>90</v>
      </c>
      <c r="AJ38" s="9">
        <v>77</v>
      </c>
      <c r="AK38" s="9">
        <v>94</v>
      </c>
      <c r="AL38" s="13" t="s">
        <v>46</v>
      </c>
      <c r="AM38" s="8">
        <f t="shared" si="10"/>
        <v>2336</v>
      </c>
      <c r="AN38" s="8">
        <v>30.5</v>
      </c>
      <c r="AO38" s="8">
        <f t="shared" si="11"/>
        <v>76.590163934426229</v>
      </c>
      <c r="AP38" s="8">
        <f t="shared" si="12"/>
        <v>4646</v>
      </c>
      <c r="AQ38" s="8">
        <f t="shared" si="13"/>
        <v>61</v>
      </c>
      <c r="AR38" s="8">
        <f t="shared" si="14"/>
        <v>76.163934426229503</v>
      </c>
      <c r="AS38" s="8">
        <v>0</v>
      </c>
      <c r="AT38" s="8">
        <f t="shared" si="15"/>
        <v>76.163934426229503</v>
      </c>
    </row>
    <row r="39" spans="1:46" ht="18.95" customHeight="1">
      <c r="A39" s="15">
        <v>36</v>
      </c>
      <c r="B39" s="13" t="s">
        <v>122</v>
      </c>
      <c r="C39" s="13" t="s">
        <v>123</v>
      </c>
      <c r="D39" s="9">
        <v>88</v>
      </c>
      <c r="E39" s="9">
        <v>77</v>
      </c>
      <c r="F39" s="9">
        <v>90</v>
      </c>
      <c r="G39" s="9">
        <v>77</v>
      </c>
      <c r="H39" s="9">
        <v>80</v>
      </c>
      <c r="I39" s="13" t="s">
        <v>53</v>
      </c>
      <c r="J39" s="13" t="s">
        <v>53</v>
      </c>
      <c r="K39" s="9">
        <v>75</v>
      </c>
      <c r="L39" s="9">
        <v>83</v>
      </c>
      <c r="M39" s="9">
        <v>78</v>
      </c>
      <c r="N39" s="9">
        <v>84</v>
      </c>
      <c r="O39" s="9">
        <v>88</v>
      </c>
      <c r="P39" s="9">
        <v>71</v>
      </c>
      <c r="Q39" s="9">
        <v>61</v>
      </c>
      <c r="R39" s="8">
        <f t="shared" si="8"/>
        <v>2387</v>
      </c>
      <c r="S39" s="8">
        <v>30.5</v>
      </c>
      <c r="T39" s="8">
        <f t="shared" si="9"/>
        <v>78.26229508196721</v>
      </c>
      <c r="U39" s="11"/>
      <c r="V39" s="13" t="s">
        <v>122</v>
      </c>
      <c r="W39" s="16" t="s">
        <v>123</v>
      </c>
      <c r="X39" s="9">
        <v>78</v>
      </c>
      <c r="Y39" s="9">
        <v>48</v>
      </c>
      <c r="Z39" s="13" t="s">
        <v>46</v>
      </c>
      <c r="AA39" s="13" t="s">
        <v>48</v>
      </c>
      <c r="AB39" s="9">
        <v>89</v>
      </c>
      <c r="AC39" s="9">
        <v>64</v>
      </c>
      <c r="AD39" s="9">
        <v>86</v>
      </c>
      <c r="AE39" s="13" t="s">
        <v>48</v>
      </c>
      <c r="AF39" s="9">
        <v>71</v>
      </c>
      <c r="AG39" s="9">
        <v>80</v>
      </c>
      <c r="AH39" s="9">
        <v>51</v>
      </c>
      <c r="AI39" s="9">
        <v>93</v>
      </c>
      <c r="AJ39" s="9">
        <v>72</v>
      </c>
      <c r="AK39" s="9">
        <v>95</v>
      </c>
      <c r="AL39" s="13" t="s">
        <v>53</v>
      </c>
      <c r="AM39" s="8">
        <f t="shared" si="10"/>
        <v>2233.5</v>
      </c>
      <c r="AN39" s="8">
        <v>30.5</v>
      </c>
      <c r="AO39" s="8">
        <f t="shared" si="11"/>
        <v>73.229508196721312</v>
      </c>
      <c r="AP39" s="8">
        <f t="shared" si="12"/>
        <v>4620.5</v>
      </c>
      <c r="AQ39" s="8">
        <f t="shared" si="13"/>
        <v>61</v>
      </c>
      <c r="AR39" s="8">
        <f t="shared" si="14"/>
        <v>75.745901639344268</v>
      </c>
      <c r="AS39" s="8">
        <v>0</v>
      </c>
      <c r="AT39" s="8">
        <f t="shared" si="15"/>
        <v>75.745901639344268</v>
      </c>
    </row>
    <row r="40" spans="1:46" ht="18.95" customHeight="1">
      <c r="A40" s="9">
        <v>37</v>
      </c>
      <c r="B40" s="13" t="s">
        <v>124</v>
      </c>
      <c r="C40" s="13" t="s">
        <v>125</v>
      </c>
      <c r="D40" s="9">
        <v>75</v>
      </c>
      <c r="E40" s="9">
        <v>76</v>
      </c>
      <c r="F40" s="9">
        <v>82</v>
      </c>
      <c r="G40" s="9">
        <v>73</v>
      </c>
      <c r="H40" s="9">
        <v>83</v>
      </c>
      <c r="I40" s="13" t="s">
        <v>106</v>
      </c>
      <c r="J40" s="13" t="s">
        <v>53</v>
      </c>
      <c r="K40" s="9">
        <v>70</v>
      </c>
      <c r="L40" s="9">
        <v>73</v>
      </c>
      <c r="M40" s="9">
        <v>69</v>
      </c>
      <c r="N40" s="9">
        <v>77</v>
      </c>
      <c r="O40" s="9">
        <v>60</v>
      </c>
      <c r="P40" s="9">
        <v>66</v>
      </c>
      <c r="Q40" s="9">
        <v>70</v>
      </c>
      <c r="R40" s="8">
        <f t="shared" si="8"/>
        <v>2237.5</v>
      </c>
      <c r="S40" s="8">
        <v>30.5</v>
      </c>
      <c r="T40" s="8">
        <f t="shared" si="9"/>
        <v>73.360655737704917</v>
      </c>
      <c r="U40" s="11"/>
      <c r="V40" s="13" t="s">
        <v>124</v>
      </c>
      <c r="W40" s="14" t="s">
        <v>125</v>
      </c>
      <c r="X40" s="9">
        <v>80</v>
      </c>
      <c r="Y40" s="9">
        <v>62</v>
      </c>
      <c r="Z40" s="13" t="s">
        <v>47</v>
      </c>
      <c r="AA40" s="13" t="s">
        <v>48</v>
      </c>
      <c r="AB40" s="9">
        <v>89</v>
      </c>
      <c r="AC40" s="9">
        <v>63</v>
      </c>
      <c r="AD40" s="9">
        <v>87</v>
      </c>
      <c r="AE40" s="13" t="s">
        <v>48</v>
      </c>
      <c r="AF40" s="9">
        <v>79</v>
      </c>
      <c r="AG40" s="9">
        <v>78</v>
      </c>
      <c r="AH40" s="9">
        <v>70</v>
      </c>
      <c r="AI40" s="9">
        <v>91</v>
      </c>
      <c r="AJ40" s="9">
        <v>70</v>
      </c>
      <c r="AK40" s="9">
        <v>85</v>
      </c>
      <c r="AL40" s="13" t="s">
        <v>46</v>
      </c>
      <c r="AM40" s="8">
        <f t="shared" si="10"/>
        <v>2382.5</v>
      </c>
      <c r="AN40" s="8">
        <v>30.5</v>
      </c>
      <c r="AO40" s="8">
        <f t="shared" si="11"/>
        <v>78.114754098360649</v>
      </c>
      <c r="AP40" s="8">
        <f t="shared" si="12"/>
        <v>4620</v>
      </c>
      <c r="AQ40" s="8">
        <f t="shared" si="13"/>
        <v>61</v>
      </c>
      <c r="AR40" s="8">
        <f t="shared" si="14"/>
        <v>75.73770491803279</v>
      </c>
      <c r="AS40" s="8">
        <v>0</v>
      </c>
      <c r="AT40" s="8">
        <f t="shared" si="15"/>
        <v>75.73770491803279</v>
      </c>
    </row>
    <row r="41" spans="1:46" ht="18.95" customHeight="1">
      <c r="A41" s="9">
        <v>38</v>
      </c>
      <c r="B41" s="13" t="s">
        <v>126</v>
      </c>
      <c r="C41" s="13" t="s">
        <v>127</v>
      </c>
      <c r="D41" s="9">
        <v>81</v>
      </c>
      <c r="E41" s="9">
        <v>78</v>
      </c>
      <c r="F41" s="9">
        <v>85</v>
      </c>
      <c r="G41" s="9">
        <v>71</v>
      </c>
      <c r="H41" s="9">
        <v>75</v>
      </c>
      <c r="I41" s="13" t="s">
        <v>46</v>
      </c>
      <c r="J41" s="13" t="s">
        <v>46</v>
      </c>
      <c r="K41" s="9">
        <v>60</v>
      </c>
      <c r="L41" s="9">
        <v>71</v>
      </c>
      <c r="M41" s="9">
        <v>76</v>
      </c>
      <c r="N41" s="9">
        <v>76</v>
      </c>
      <c r="O41" s="9">
        <v>74</v>
      </c>
      <c r="P41" s="9">
        <v>63</v>
      </c>
      <c r="Q41" s="9">
        <v>75</v>
      </c>
      <c r="R41" s="8">
        <f t="shared" si="8"/>
        <v>2286.5</v>
      </c>
      <c r="S41" s="8">
        <v>30.5</v>
      </c>
      <c r="T41" s="8">
        <f t="shared" si="9"/>
        <v>74.967213114754102</v>
      </c>
      <c r="U41" s="11"/>
      <c r="V41" s="13" t="s">
        <v>126</v>
      </c>
      <c r="W41" s="14" t="s">
        <v>127</v>
      </c>
      <c r="X41" s="9">
        <v>85</v>
      </c>
      <c r="Y41" s="9">
        <v>71</v>
      </c>
      <c r="Z41" s="13" t="s">
        <v>53</v>
      </c>
      <c r="AA41" s="13" t="s">
        <v>48</v>
      </c>
      <c r="AB41" s="9">
        <v>90</v>
      </c>
      <c r="AC41" s="9">
        <v>68</v>
      </c>
      <c r="AD41" s="9">
        <v>80</v>
      </c>
      <c r="AE41" s="13" t="s">
        <v>48</v>
      </c>
      <c r="AF41" s="9">
        <v>67</v>
      </c>
      <c r="AG41" s="9">
        <v>79</v>
      </c>
      <c r="AH41" s="9">
        <v>60</v>
      </c>
      <c r="AI41" s="9">
        <v>88</v>
      </c>
      <c r="AJ41" s="9">
        <v>78</v>
      </c>
      <c r="AK41" s="9">
        <v>96</v>
      </c>
      <c r="AL41" s="13" t="s">
        <v>53</v>
      </c>
      <c r="AM41" s="8">
        <f t="shared" si="10"/>
        <v>2330</v>
      </c>
      <c r="AN41" s="8">
        <v>30.5</v>
      </c>
      <c r="AO41" s="8">
        <f t="shared" si="11"/>
        <v>76.393442622950815</v>
      </c>
      <c r="AP41" s="8">
        <f t="shared" si="12"/>
        <v>4616.5</v>
      </c>
      <c r="AQ41" s="8">
        <f t="shared" si="13"/>
        <v>61</v>
      </c>
      <c r="AR41" s="8">
        <f t="shared" si="14"/>
        <v>75.680327868852459</v>
      </c>
      <c r="AS41" s="8">
        <v>0</v>
      </c>
      <c r="AT41" s="8">
        <f t="shared" si="15"/>
        <v>75.680327868852459</v>
      </c>
    </row>
    <row r="42" spans="1:46" ht="18.95" customHeight="1">
      <c r="A42" s="9">
        <v>39</v>
      </c>
      <c r="B42" s="13" t="s">
        <v>128</v>
      </c>
      <c r="C42" s="13" t="s">
        <v>129</v>
      </c>
      <c r="D42" s="9">
        <v>75</v>
      </c>
      <c r="E42" s="9">
        <v>62</v>
      </c>
      <c r="F42" s="9">
        <v>84</v>
      </c>
      <c r="G42" s="9">
        <v>63</v>
      </c>
      <c r="H42" s="9">
        <v>64</v>
      </c>
      <c r="I42" s="13" t="s">
        <v>46</v>
      </c>
      <c r="J42" s="13" t="s">
        <v>46</v>
      </c>
      <c r="K42" s="9">
        <v>65</v>
      </c>
      <c r="L42" s="9">
        <v>83</v>
      </c>
      <c r="M42" s="9">
        <v>72</v>
      </c>
      <c r="N42" s="9">
        <v>76</v>
      </c>
      <c r="O42" s="9">
        <v>87</v>
      </c>
      <c r="P42" s="9">
        <v>61</v>
      </c>
      <c r="Q42" s="9">
        <v>72</v>
      </c>
      <c r="R42" s="8">
        <f t="shared" si="8"/>
        <v>2213</v>
      </c>
      <c r="S42" s="8">
        <v>30.5</v>
      </c>
      <c r="T42" s="8">
        <f t="shared" si="9"/>
        <v>72.557377049180332</v>
      </c>
      <c r="U42" s="11"/>
      <c r="V42" s="13" t="s">
        <v>128</v>
      </c>
      <c r="W42" s="14" t="s">
        <v>129</v>
      </c>
      <c r="X42" s="9">
        <v>82</v>
      </c>
      <c r="Y42" s="9">
        <v>65</v>
      </c>
      <c r="Z42" s="13" t="s">
        <v>47</v>
      </c>
      <c r="AA42" s="13" t="s">
        <v>48</v>
      </c>
      <c r="AB42" s="9">
        <v>85</v>
      </c>
      <c r="AC42" s="9">
        <v>67</v>
      </c>
      <c r="AD42" s="9">
        <v>80</v>
      </c>
      <c r="AE42" s="13" t="s">
        <v>48</v>
      </c>
      <c r="AF42" s="9">
        <v>77</v>
      </c>
      <c r="AG42" s="9">
        <v>68</v>
      </c>
      <c r="AH42" s="9">
        <v>81</v>
      </c>
      <c r="AI42" s="9">
        <v>92</v>
      </c>
      <c r="AJ42" s="9">
        <v>74</v>
      </c>
      <c r="AK42" s="9">
        <v>89</v>
      </c>
      <c r="AL42" s="13" t="s">
        <v>53</v>
      </c>
      <c r="AM42" s="8">
        <f t="shared" si="10"/>
        <v>2393.5</v>
      </c>
      <c r="AN42" s="8">
        <v>30.5</v>
      </c>
      <c r="AO42" s="8">
        <f t="shared" si="11"/>
        <v>78.47540983606558</v>
      </c>
      <c r="AP42" s="8">
        <f t="shared" si="12"/>
        <v>4606.5</v>
      </c>
      <c r="AQ42" s="8">
        <f t="shared" si="13"/>
        <v>61</v>
      </c>
      <c r="AR42" s="8">
        <f t="shared" si="14"/>
        <v>75.516393442622956</v>
      </c>
      <c r="AS42" s="8">
        <v>0</v>
      </c>
      <c r="AT42" s="8">
        <f t="shared" si="15"/>
        <v>75.516393442622956</v>
      </c>
    </row>
    <row r="43" spans="1:46" ht="18.95" customHeight="1">
      <c r="A43" s="15">
        <v>40</v>
      </c>
      <c r="B43" s="13" t="s">
        <v>130</v>
      </c>
      <c r="C43" s="13" t="s">
        <v>131</v>
      </c>
      <c r="D43" s="9">
        <v>82</v>
      </c>
      <c r="E43" s="9">
        <v>74</v>
      </c>
      <c r="F43" s="9">
        <v>82</v>
      </c>
      <c r="G43" s="9">
        <v>72</v>
      </c>
      <c r="H43" s="9">
        <v>66</v>
      </c>
      <c r="I43" s="13" t="s">
        <v>46</v>
      </c>
      <c r="J43" s="13" t="s">
        <v>46</v>
      </c>
      <c r="K43" s="9">
        <v>60</v>
      </c>
      <c r="L43" s="9">
        <v>81</v>
      </c>
      <c r="M43" s="9">
        <v>73</v>
      </c>
      <c r="N43" s="9">
        <v>67</v>
      </c>
      <c r="O43" s="9">
        <v>73</v>
      </c>
      <c r="P43" s="9">
        <v>85</v>
      </c>
      <c r="Q43" s="9">
        <v>69</v>
      </c>
      <c r="R43" s="8">
        <f t="shared" si="8"/>
        <v>2287</v>
      </c>
      <c r="S43" s="8">
        <v>30.5</v>
      </c>
      <c r="T43" s="8">
        <f t="shared" si="9"/>
        <v>74.983606557377044</v>
      </c>
      <c r="U43" s="11"/>
      <c r="V43" s="13" t="s">
        <v>130</v>
      </c>
      <c r="W43" s="16" t="s">
        <v>131</v>
      </c>
      <c r="X43" s="9">
        <v>79</v>
      </c>
      <c r="Y43" s="9">
        <v>72</v>
      </c>
      <c r="Z43" s="13" t="s">
        <v>53</v>
      </c>
      <c r="AA43" s="13" t="s">
        <v>48</v>
      </c>
      <c r="AB43" s="9">
        <v>81</v>
      </c>
      <c r="AC43" s="9">
        <v>53</v>
      </c>
      <c r="AD43" s="9">
        <v>75</v>
      </c>
      <c r="AE43" s="13" t="s">
        <v>48</v>
      </c>
      <c r="AF43" s="9">
        <v>74</v>
      </c>
      <c r="AG43" s="9">
        <v>75</v>
      </c>
      <c r="AH43" s="9">
        <v>71</v>
      </c>
      <c r="AI43" s="9">
        <v>88</v>
      </c>
      <c r="AJ43" s="9">
        <v>77</v>
      </c>
      <c r="AK43" s="9">
        <v>89</v>
      </c>
      <c r="AL43" s="13" t="s">
        <v>53</v>
      </c>
      <c r="AM43" s="8">
        <f t="shared" si="10"/>
        <v>2317.5</v>
      </c>
      <c r="AN43" s="8">
        <v>30.5</v>
      </c>
      <c r="AO43" s="8">
        <f t="shared" si="11"/>
        <v>75.983606557377044</v>
      </c>
      <c r="AP43" s="8">
        <f t="shared" si="12"/>
        <v>4604.5</v>
      </c>
      <c r="AQ43" s="8">
        <f t="shared" si="13"/>
        <v>61</v>
      </c>
      <c r="AR43" s="8">
        <f t="shared" si="14"/>
        <v>75.483606557377044</v>
      </c>
      <c r="AS43" s="8">
        <v>0</v>
      </c>
      <c r="AT43" s="8">
        <f t="shared" si="15"/>
        <v>75.483606557377044</v>
      </c>
    </row>
    <row r="44" spans="1:46" ht="18.95" customHeight="1">
      <c r="A44" s="15">
        <v>41</v>
      </c>
      <c r="B44" s="13" t="s">
        <v>132</v>
      </c>
      <c r="C44" s="17" t="s">
        <v>133</v>
      </c>
      <c r="D44" s="9">
        <v>80</v>
      </c>
      <c r="E44" s="9">
        <v>63</v>
      </c>
      <c r="F44" s="9">
        <v>86</v>
      </c>
      <c r="G44" s="9">
        <v>60</v>
      </c>
      <c r="H44" s="9">
        <v>71</v>
      </c>
      <c r="I44" s="13" t="s">
        <v>106</v>
      </c>
      <c r="J44" s="13" t="s">
        <v>53</v>
      </c>
      <c r="K44" s="13" t="s">
        <v>134</v>
      </c>
      <c r="L44" s="9">
        <v>78</v>
      </c>
      <c r="M44" s="9">
        <v>79</v>
      </c>
      <c r="N44" s="9">
        <v>78</v>
      </c>
      <c r="O44" s="9">
        <v>73</v>
      </c>
      <c r="P44" s="9">
        <v>61</v>
      </c>
      <c r="Q44" s="9">
        <v>79</v>
      </c>
      <c r="R44" s="8">
        <f t="shared" si="8"/>
        <v>2212.5</v>
      </c>
      <c r="S44" s="8">
        <v>30.5</v>
      </c>
      <c r="T44" s="8">
        <f t="shared" si="9"/>
        <v>72.540983606557376</v>
      </c>
      <c r="U44" s="11"/>
      <c r="V44" s="13" t="s">
        <v>132</v>
      </c>
      <c r="W44" s="16" t="s">
        <v>133</v>
      </c>
      <c r="X44" s="9">
        <v>83</v>
      </c>
      <c r="Y44" s="9">
        <v>66</v>
      </c>
      <c r="Z44" s="13" t="s">
        <v>46</v>
      </c>
      <c r="AA44" s="13" t="s">
        <v>48</v>
      </c>
      <c r="AB44" s="9">
        <v>90</v>
      </c>
      <c r="AC44" s="9">
        <v>76</v>
      </c>
      <c r="AD44" s="9">
        <v>82</v>
      </c>
      <c r="AE44" s="13" t="s">
        <v>48</v>
      </c>
      <c r="AF44" s="9">
        <v>77</v>
      </c>
      <c r="AG44" s="9">
        <v>81</v>
      </c>
      <c r="AH44" s="9">
        <v>54</v>
      </c>
      <c r="AI44" s="9">
        <v>89</v>
      </c>
      <c r="AJ44" s="9">
        <v>80</v>
      </c>
      <c r="AK44" s="9">
        <v>90</v>
      </c>
      <c r="AL44" s="13" t="s">
        <v>53</v>
      </c>
      <c r="AM44" s="8">
        <f t="shared" si="10"/>
        <v>2361</v>
      </c>
      <c r="AN44" s="8">
        <v>30.5</v>
      </c>
      <c r="AO44" s="8">
        <f t="shared" si="11"/>
        <v>77.409836065573771</v>
      </c>
      <c r="AP44" s="8">
        <f t="shared" si="12"/>
        <v>4573.5</v>
      </c>
      <c r="AQ44" s="8">
        <f t="shared" si="13"/>
        <v>61</v>
      </c>
      <c r="AR44" s="8">
        <f t="shared" si="14"/>
        <v>74.97540983606558</v>
      </c>
      <c r="AS44" s="8">
        <v>0</v>
      </c>
      <c r="AT44" s="8">
        <f t="shared" si="15"/>
        <v>74.97540983606558</v>
      </c>
    </row>
    <row r="45" spans="1:46" ht="18.95" customHeight="1">
      <c r="A45" s="15">
        <v>42</v>
      </c>
      <c r="B45" s="13" t="s">
        <v>135</v>
      </c>
      <c r="C45" s="17" t="s">
        <v>136</v>
      </c>
      <c r="D45" s="9">
        <v>61</v>
      </c>
      <c r="E45" s="9">
        <v>70</v>
      </c>
      <c r="F45" s="9">
        <v>81</v>
      </c>
      <c r="G45" s="9">
        <v>63</v>
      </c>
      <c r="H45" s="9">
        <v>67</v>
      </c>
      <c r="I45" s="13" t="s">
        <v>106</v>
      </c>
      <c r="J45" s="13" t="s">
        <v>46</v>
      </c>
      <c r="K45" s="9">
        <v>63</v>
      </c>
      <c r="L45" s="9">
        <v>76</v>
      </c>
      <c r="M45" s="9">
        <v>70</v>
      </c>
      <c r="N45" s="9">
        <v>87</v>
      </c>
      <c r="O45" s="9">
        <v>60</v>
      </c>
      <c r="P45" s="9">
        <v>67</v>
      </c>
      <c r="Q45" s="13" t="s">
        <v>137</v>
      </c>
      <c r="R45" s="8">
        <f t="shared" si="8"/>
        <v>2148.5</v>
      </c>
      <c r="S45" s="8">
        <v>30.5</v>
      </c>
      <c r="T45" s="8">
        <f t="shared" si="9"/>
        <v>70.442622950819668</v>
      </c>
      <c r="U45" s="11"/>
      <c r="V45" s="13" t="s">
        <v>135</v>
      </c>
      <c r="W45" s="14" t="s">
        <v>136</v>
      </c>
      <c r="X45" s="9">
        <v>79</v>
      </c>
      <c r="Y45" s="9">
        <v>73</v>
      </c>
      <c r="Z45" s="13" t="s">
        <v>46</v>
      </c>
      <c r="AA45" s="13" t="s">
        <v>48</v>
      </c>
      <c r="AB45" s="9">
        <v>80</v>
      </c>
      <c r="AC45" s="9">
        <v>60</v>
      </c>
      <c r="AD45" s="9">
        <v>85</v>
      </c>
      <c r="AE45" s="13" t="s">
        <v>48</v>
      </c>
      <c r="AF45" s="9">
        <v>81</v>
      </c>
      <c r="AG45" s="9">
        <v>65</v>
      </c>
      <c r="AH45" s="9">
        <v>76</v>
      </c>
      <c r="AI45" s="9">
        <v>92</v>
      </c>
      <c r="AJ45" s="9">
        <v>69</v>
      </c>
      <c r="AK45" s="9">
        <v>95</v>
      </c>
      <c r="AL45" s="13" t="s">
        <v>53</v>
      </c>
      <c r="AM45" s="8">
        <f t="shared" si="10"/>
        <v>2419</v>
      </c>
      <c r="AN45" s="8">
        <v>30.5</v>
      </c>
      <c r="AO45" s="8">
        <f t="shared" si="11"/>
        <v>79.311475409836063</v>
      </c>
      <c r="AP45" s="8">
        <f t="shared" si="12"/>
        <v>4567.5</v>
      </c>
      <c r="AQ45" s="8">
        <f t="shared" si="13"/>
        <v>61</v>
      </c>
      <c r="AR45" s="8">
        <f t="shared" si="14"/>
        <v>74.877049180327873</v>
      </c>
      <c r="AS45" s="8">
        <v>0</v>
      </c>
      <c r="AT45" s="8">
        <f t="shared" si="15"/>
        <v>74.877049180327873</v>
      </c>
    </row>
    <row r="46" spans="1:46" ht="18.95" customHeight="1">
      <c r="A46" s="15">
        <v>43</v>
      </c>
      <c r="B46" s="13" t="s">
        <v>138</v>
      </c>
      <c r="C46" s="13" t="s">
        <v>139</v>
      </c>
      <c r="D46" s="9">
        <v>65</v>
      </c>
      <c r="E46" s="9">
        <v>78</v>
      </c>
      <c r="F46" s="9">
        <v>81</v>
      </c>
      <c r="G46" s="9">
        <v>77</v>
      </c>
      <c r="H46" s="9">
        <v>71</v>
      </c>
      <c r="I46" s="13" t="s">
        <v>53</v>
      </c>
      <c r="J46" s="13" t="s">
        <v>46</v>
      </c>
      <c r="K46" s="9">
        <v>64</v>
      </c>
      <c r="L46" s="9">
        <v>78</v>
      </c>
      <c r="M46" s="9">
        <v>62</v>
      </c>
      <c r="N46" s="9">
        <v>84</v>
      </c>
      <c r="O46" s="9">
        <v>63</v>
      </c>
      <c r="P46" s="9">
        <v>63</v>
      </c>
      <c r="Q46" s="9">
        <v>76</v>
      </c>
      <c r="R46" s="8">
        <f t="shared" si="8"/>
        <v>2249.5</v>
      </c>
      <c r="S46" s="8">
        <v>30.5</v>
      </c>
      <c r="T46" s="8">
        <f t="shared" si="9"/>
        <v>73.754098360655732</v>
      </c>
      <c r="U46" s="11"/>
      <c r="V46" s="13" t="s">
        <v>138</v>
      </c>
      <c r="W46" s="16" t="s">
        <v>139</v>
      </c>
      <c r="X46" s="9">
        <v>90</v>
      </c>
      <c r="Y46" s="9">
        <v>69</v>
      </c>
      <c r="Z46" s="13" t="s">
        <v>46</v>
      </c>
      <c r="AA46" s="13" t="s">
        <v>48</v>
      </c>
      <c r="AB46" s="9">
        <v>89</v>
      </c>
      <c r="AC46" s="9">
        <v>44</v>
      </c>
      <c r="AD46" s="9">
        <v>81</v>
      </c>
      <c r="AE46" s="13" t="s">
        <v>48</v>
      </c>
      <c r="AF46" s="9">
        <v>73</v>
      </c>
      <c r="AG46" s="9">
        <v>80</v>
      </c>
      <c r="AH46" s="9">
        <v>61</v>
      </c>
      <c r="AI46" s="9">
        <v>88</v>
      </c>
      <c r="AJ46" s="9">
        <v>71</v>
      </c>
      <c r="AK46" s="9">
        <v>76</v>
      </c>
      <c r="AL46" s="13" t="s">
        <v>46</v>
      </c>
      <c r="AM46" s="8">
        <f t="shared" si="10"/>
        <v>2294.5</v>
      </c>
      <c r="AN46" s="8">
        <v>30.5</v>
      </c>
      <c r="AO46" s="8">
        <f t="shared" si="11"/>
        <v>75.229508196721312</v>
      </c>
      <c r="AP46" s="8">
        <f t="shared" si="12"/>
        <v>4544</v>
      </c>
      <c r="AQ46" s="8">
        <f t="shared" si="13"/>
        <v>61</v>
      </c>
      <c r="AR46" s="8">
        <f t="shared" si="14"/>
        <v>74.491803278688522</v>
      </c>
      <c r="AS46" s="8">
        <v>0</v>
      </c>
      <c r="AT46" s="8">
        <f t="shared" si="15"/>
        <v>74.491803278688522</v>
      </c>
    </row>
    <row r="47" spans="1:46" ht="18.95" customHeight="1">
      <c r="A47" s="15">
        <v>44</v>
      </c>
      <c r="B47" s="13" t="s">
        <v>140</v>
      </c>
      <c r="C47" s="17" t="s">
        <v>141</v>
      </c>
      <c r="D47" s="9">
        <v>83</v>
      </c>
      <c r="E47" s="9">
        <v>70</v>
      </c>
      <c r="F47" s="9">
        <v>82</v>
      </c>
      <c r="G47" s="13" t="s">
        <v>142</v>
      </c>
      <c r="H47" s="9">
        <v>63</v>
      </c>
      <c r="I47" s="13" t="s">
        <v>53</v>
      </c>
      <c r="J47" s="13" t="s">
        <v>46</v>
      </c>
      <c r="K47" s="9">
        <v>78</v>
      </c>
      <c r="L47" s="9">
        <v>79</v>
      </c>
      <c r="M47" s="9">
        <v>77</v>
      </c>
      <c r="N47" s="9">
        <v>85</v>
      </c>
      <c r="O47" s="9">
        <v>70</v>
      </c>
      <c r="P47" s="13" t="s">
        <v>143</v>
      </c>
      <c r="Q47" s="9">
        <v>70</v>
      </c>
      <c r="R47" s="8">
        <f t="shared" si="8"/>
        <v>2169.5</v>
      </c>
      <c r="S47" s="8">
        <v>30.5</v>
      </c>
      <c r="T47" s="8">
        <f t="shared" si="9"/>
        <v>71.131147540983605</v>
      </c>
      <c r="U47" s="11"/>
      <c r="V47" s="13" t="s">
        <v>140</v>
      </c>
      <c r="W47" s="16" t="s">
        <v>141</v>
      </c>
      <c r="X47" s="9">
        <v>79</v>
      </c>
      <c r="Y47" s="9">
        <v>82</v>
      </c>
      <c r="Z47" s="13" t="s">
        <v>47</v>
      </c>
      <c r="AA47" s="13" t="s">
        <v>48</v>
      </c>
      <c r="AB47" s="9">
        <v>82</v>
      </c>
      <c r="AC47" s="9">
        <v>56</v>
      </c>
      <c r="AD47" s="9">
        <v>85</v>
      </c>
      <c r="AE47" s="13" t="s">
        <v>48</v>
      </c>
      <c r="AF47" s="9">
        <v>74</v>
      </c>
      <c r="AG47" s="9">
        <v>76</v>
      </c>
      <c r="AH47" s="9">
        <v>62</v>
      </c>
      <c r="AI47" s="9">
        <v>91</v>
      </c>
      <c r="AJ47" s="9">
        <v>69</v>
      </c>
      <c r="AK47" s="9">
        <v>84</v>
      </c>
      <c r="AL47" s="13" t="s">
        <v>53</v>
      </c>
      <c r="AM47" s="8">
        <f t="shared" si="10"/>
        <v>2359</v>
      </c>
      <c r="AN47" s="8">
        <v>30.5</v>
      </c>
      <c r="AO47" s="8">
        <f t="shared" si="11"/>
        <v>77.344262295081961</v>
      </c>
      <c r="AP47" s="8">
        <f t="shared" si="12"/>
        <v>4528.5</v>
      </c>
      <c r="AQ47" s="8">
        <f t="shared" si="13"/>
        <v>61</v>
      </c>
      <c r="AR47" s="8">
        <f t="shared" si="14"/>
        <v>74.23770491803279</v>
      </c>
      <c r="AS47" s="8">
        <v>0</v>
      </c>
      <c r="AT47" s="8">
        <f t="shared" si="15"/>
        <v>74.23770491803279</v>
      </c>
    </row>
    <row r="48" spans="1:46" ht="18.95" customHeight="1">
      <c r="A48" s="15">
        <v>45</v>
      </c>
      <c r="B48" s="13" t="s">
        <v>144</v>
      </c>
      <c r="C48" s="17" t="s">
        <v>145</v>
      </c>
      <c r="D48" s="9">
        <v>83</v>
      </c>
      <c r="E48" s="9">
        <v>81</v>
      </c>
      <c r="F48" s="9">
        <v>76</v>
      </c>
      <c r="G48" s="9">
        <v>61</v>
      </c>
      <c r="H48" s="13" t="s">
        <v>146</v>
      </c>
      <c r="I48" s="13" t="s">
        <v>53</v>
      </c>
      <c r="J48" s="13" t="s">
        <v>53</v>
      </c>
      <c r="K48" s="13" t="s">
        <v>147</v>
      </c>
      <c r="L48" s="9">
        <v>72</v>
      </c>
      <c r="M48" s="9">
        <v>62</v>
      </c>
      <c r="N48" s="9">
        <v>77</v>
      </c>
      <c r="O48" s="9">
        <v>68</v>
      </c>
      <c r="P48" s="9">
        <v>62</v>
      </c>
      <c r="Q48" s="9">
        <v>66</v>
      </c>
      <c r="R48" s="8">
        <f t="shared" si="8"/>
        <v>2097.5</v>
      </c>
      <c r="S48" s="8">
        <v>30.5</v>
      </c>
      <c r="T48" s="8">
        <f t="shared" si="9"/>
        <v>68.770491803278688</v>
      </c>
      <c r="U48" s="11"/>
      <c r="V48" s="13" t="s">
        <v>144</v>
      </c>
      <c r="W48" s="14" t="s">
        <v>145</v>
      </c>
      <c r="X48" s="9">
        <v>76</v>
      </c>
      <c r="Y48" s="9">
        <v>74</v>
      </c>
      <c r="Z48" s="13" t="s">
        <v>46</v>
      </c>
      <c r="AA48" s="13" t="s">
        <v>48</v>
      </c>
      <c r="AB48" s="9">
        <v>85</v>
      </c>
      <c r="AC48" s="9">
        <v>60</v>
      </c>
      <c r="AD48" s="9">
        <v>87</v>
      </c>
      <c r="AE48" s="13" t="s">
        <v>48</v>
      </c>
      <c r="AF48" s="9">
        <v>84</v>
      </c>
      <c r="AG48" s="9">
        <v>69</v>
      </c>
      <c r="AH48" s="9">
        <v>67</v>
      </c>
      <c r="AI48" s="9">
        <v>93</v>
      </c>
      <c r="AJ48" s="9">
        <v>64</v>
      </c>
      <c r="AK48" s="9">
        <v>94</v>
      </c>
      <c r="AL48" s="13" t="s">
        <v>46</v>
      </c>
      <c r="AM48" s="8">
        <f t="shared" si="10"/>
        <v>2428.5</v>
      </c>
      <c r="AN48" s="8">
        <v>30.5</v>
      </c>
      <c r="AO48" s="8">
        <f t="shared" si="11"/>
        <v>79.622950819672127</v>
      </c>
      <c r="AP48" s="8">
        <f t="shared" si="12"/>
        <v>4526</v>
      </c>
      <c r="AQ48" s="8">
        <f t="shared" si="13"/>
        <v>61</v>
      </c>
      <c r="AR48" s="8">
        <f t="shared" si="14"/>
        <v>74.196721311475414</v>
      </c>
      <c r="AS48" s="8">
        <v>0</v>
      </c>
      <c r="AT48" s="8">
        <f t="shared" si="15"/>
        <v>74.196721311475414</v>
      </c>
    </row>
    <row r="49" spans="1:46" ht="18.95" customHeight="1">
      <c r="A49" s="15">
        <v>46</v>
      </c>
      <c r="B49" s="13" t="s">
        <v>148</v>
      </c>
      <c r="C49" s="17" t="s">
        <v>149</v>
      </c>
      <c r="D49" s="9">
        <v>81</v>
      </c>
      <c r="E49" s="9">
        <v>71</v>
      </c>
      <c r="F49" s="9">
        <v>87</v>
      </c>
      <c r="G49" s="9">
        <v>65</v>
      </c>
      <c r="H49" s="9">
        <v>76</v>
      </c>
      <c r="I49" s="13" t="s">
        <v>106</v>
      </c>
      <c r="J49" s="13" t="s">
        <v>53</v>
      </c>
      <c r="K49" s="9">
        <v>80</v>
      </c>
      <c r="L49" s="9">
        <v>71</v>
      </c>
      <c r="M49" s="9">
        <v>68</v>
      </c>
      <c r="N49" s="9">
        <v>76</v>
      </c>
      <c r="O49" s="9">
        <v>77</v>
      </c>
      <c r="P49" s="13" t="s">
        <v>150</v>
      </c>
      <c r="Q49" s="9">
        <v>66</v>
      </c>
      <c r="R49" s="8">
        <f t="shared" si="8"/>
        <v>2138</v>
      </c>
      <c r="S49" s="8">
        <v>30.5</v>
      </c>
      <c r="T49" s="8">
        <f t="shared" si="9"/>
        <v>70.098360655737707</v>
      </c>
      <c r="U49" s="11"/>
      <c r="V49" s="13" t="s">
        <v>148</v>
      </c>
      <c r="W49" s="16" t="s">
        <v>149</v>
      </c>
      <c r="X49" s="9">
        <v>84</v>
      </c>
      <c r="Y49" s="9">
        <v>50</v>
      </c>
      <c r="Z49" s="13" t="s">
        <v>46</v>
      </c>
      <c r="AA49" s="13" t="s">
        <v>48</v>
      </c>
      <c r="AB49" s="9">
        <v>82</v>
      </c>
      <c r="AC49" s="9">
        <v>73</v>
      </c>
      <c r="AD49" s="9">
        <v>88</v>
      </c>
      <c r="AE49" s="9"/>
      <c r="AF49" s="9">
        <v>67</v>
      </c>
      <c r="AG49" s="9">
        <v>72</v>
      </c>
      <c r="AH49" s="9">
        <v>95</v>
      </c>
      <c r="AI49" s="9">
        <v>90</v>
      </c>
      <c r="AJ49" s="9">
        <v>77</v>
      </c>
      <c r="AK49" s="9">
        <v>95</v>
      </c>
      <c r="AL49" s="13" t="s">
        <v>46</v>
      </c>
      <c r="AM49" s="8">
        <f t="shared" si="10"/>
        <v>2368</v>
      </c>
      <c r="AN49" s="8">
        <v>30.5</v>
      </c>
      <c r="AO49" s="8">
        <f t="shared" si="11"/>
        <v>77.639344262295083</v>
      </c>
      <c r="AP49" s="8">
        <f t="shared" si="12"/>
        <v>4506</v>
      </c>
      <c r="AQ49" s="8">
        <f t="shared" si="13"/>
        <v>61</v>
      </c>
      <c r="AR49" s="8">
        <f t="shared" si="14"/>
        <v>73.868852459016395</v>
      </c>
      <c r="AS49" s="8">
        <v>0</v>
      </c>
      <c r="AT49" s="8">
        <f t="shared" si="15"/>
        <v>73.868852459016395</v>
      </c>
    </row>
    <row r="50" spans="1:46" ht="18.95" customHeight="1">
      <c r="A50" s="15">
        <v>47</v>
      </c>
      <c r="B50" s="13" t="s">
        <v>151</v>
      </c>
      <c r="C50" s="17" t="s">
        <v>152</v>
      </c>
      <c r="D50" s="9">
        <v>72</v>
      </c>
      <c r="E50" s="9">
        <v>75</v>
      </c>
      <c r="F50" s="9">
        <v>81</v>
      </c>
      <c r="G50" s="9">
        <v>61</v>
      </c>
      <c r="H50" s="9">
        <v>61</v>
      </c>
      <c r="I50" s="13" t="s">
        <v>53</v>
      </c>
      <c r="J50" s="13" t="s">
        <v>46</v>
      </c>
      <c r="K50" s="9">
        <v>63</v>
      </c>
      <c r="L50" s="9">
        <v>71</v>
      </c>
      <c r="M50" s="9">
        <v>69</v>
      </c>
      <c r="N50" s="9">
        <v>69</v>
      </c>
      <c r="O50" s="9">
        <v>60</v>
      </c>
      <c r="P50" s="13" t="s">
        <v>153</v>
      </c>
      <c r="Q50" s="9">
        <v>78</v>
      </c>
      <c r="R50" s="8">
        <f t="shared" si="8"/>
        <v>2075.5</v>
      </c>
      <c r="S50" s="8">
        <v>30.5</v>
      </c>
      <c r="T50" s="8">
        <f t="shared" si="9"/>
        <v>68.049180327868854</v>
      </c>
      <c r="U50" s="11"/>
      <c r="V50" s="13" t="s">
        <v>151</v>
      </c>
      <c r="W50" s="14" t="s">
        <v>152</v>
      </c>
      <c r="X50" s="9">
        <v>82</v>
      </c>
      <c r="Y50" s="9">
        <v>60</v>
      </c>
      <c r="Z50" s="13" t="s">
        <v>46</v>
      </c>
      <c r="AA50" s="13" t="s">
        <v>48</v>
      </c>
      <c r="AB50" s="9">
        <v>74</v>
      </c>
      <c r="AC50" s="9">
        <v>72</v>
      </c>
      <c r="AD50" s="9">
        <v>84</v>
      </c>
      <c r="AE50" s="13" t="s">
        <v>48</v>
      </c>
      <c r="AF50" s="9">
        <v>80</v>
      </c>
      <c r="AG50" s="9">
        <v>78</v>
      </c>
      <c r="AH50" s="9">
        <v>89</v>
      </c>
      <c r="AI50" s="9">
        <v>92</v>
      </c>
      <c r="AJ50" s="9">
        <v>81</v>
      </c>
      <c r="AK50" s="9">
        <v>87</v>
      </c>
      <c r="AL50" s="13" t="s">
        <v>46</v>
      </c>
      <c r="AM50" s="8">
        <f t="shared" si="10"/>
        <v>2423</v>
      </c>
      <c r="AN50" s="8">
        <v>30.5</v>
      </c>
      <c r="AO50" s="8">
        <f t="shared" si="11"/>
        <v>79.442622950819668</v>
      </c>
      <c r="AP50" s="8">
        <f t="shared" si="12"/>
        <v>4498.5</v>
      </c>
      <c r="AQ50" s="8">
        <f t="shared" si="13"/>
        <v>61</v>
      </c>
      <c r="AR50" s="8">
        <f t="shared" si="14"/>
        <v>73.745901639344268</v>
      </c>
      <c r="AS50" s="8">
        <v>0</v>
      </c>
      <c r="AT50" s="8">
        <f t="shared" si="15"/>
        <v>73.745901639344268</v>
      </c>
    </row>
    <row r="51" spans="1:46" ht="18.95" customHeight="1">
      <c r="A51" s="15">
        <v>48</v>
      </c>
      <c r="B51" s="13" t="s">
        <v>154</v>
      </c>
      <c r="C51" s="17" t="s">
        <v>155</v>
      </c>
      <c r="D51" s="9">
        <v>77</v>
      </c>
      <c r="E51" s="9">
        <v>75</v>
      </c>
      <c r="F51" s="9">
        <v>82</v>
      </c>
      <c r="G51" s="9">
        <v>75</v>
      </c>
      <c r="H51" s="9">
        <v>76</v>
      </c>
      <c r="I51" s="13" t="s">
        <v>106</v>
      </c>
      <c r="J51" s="13" t="s">
        <v>46</v>
      </c>
      <c r="K51" s="9">
        <v>69</v>
      </c>
      <c r="L51" s="9">
        <v>76</v>
      </c>
      <c r="M51" s="9">
        <v>70</v>
      </c>
      <c r="N51" s="9">
        <v>78</v>
      </c>
      <c r="O51" s="9">
        <v>73</v>
      </c>
      <c r="P51" s="13" t="s">
        <v>156</v>
      </c>
      <c r="Q51" s="9">
        <v>67</v>
      </c>
      <c r="R51" s="8">
        <f t="shared" si="8"/>
        <v>2185</v>
      </c>
      <c r="S51" s="8">
        <v>30.5</v>
      </c>
      <c r="T51" s="8">
        <f t="shared" si="9"/>
        <v>71.639344262295083</v>
      </c>
      <c r="U51" s="11"/>
      <c r="V51" s="13" t="s">
        <v>154</v>
      </c>
      <c r="W51" s="14" t="s">
        <v>155</v>
      </c>
      <c r="X51" s="9">
        <v>84</v>
      </c>
      <c r="Y51" s="9">
        <v>64</v>
      </c>
      <c r="Z51" s="13" t="s">
        <v>53</v>
      </c>
      <c r="AA51" s="13" t="s">
        <v>48</v>
      </c>
      <c r="AB51" s="9">
        <v>89</v>
      </c>
      <c r="AC51" s="9">
        <v>60</v>
      </c>
      <c r="AD51" s="9">
        <v>85</v>
      </c>
      <c r="AE51" s="13" t="s">
        <v>48</v>
      </c>
      <c r="AF51" s="9">
        <v>65</v>
      </c>
      <c r="AG51" s="9">
        <v>64</v>
      </c>
      <c r="AH51" s="9">
        <v>77</v>
      </c>
      <c r="AI51" s="9">
        <v>91</v>
      </c>
      <c r="AJ51" s="9">
        <v>67</v>
      </c>
      <c r="AK51" s="9">
        <v>93</v>
      </c>
      <c r="AL51" s="13" t="s">
        <v>46</v>
      </c>
      <c r="AM51" s="8">
        <f t="shared" si="10"/>
        <v>2310.5</v>
      </c>
      <c r="AN51" s="8">
        <v>30.5</v>
      </c>
      <c r="AO51" s="8">
        <f t="shared" si="11"/>
        <v>75.754098360655732</v>
      </c>
      <c r="AP51" s="8">
        <f t="shared" si="12"/>
        <v>4495.5</v>
      </c>
      <c r="AQ51" s="8">
        <f t="shared" si="13"/>
        <v>61</v>
      </c>
      <c r="AR51" s="8">
        <f t="shared" si="14"/>
        <v>73.696721311475414</v>
      </c>
      <c r="AS51" s="8">
        <v>0</v>
      </c>
      <c r="AT51" s="8">
        <f t="shared" si="15"/>
        <v>73.696721311475414</v>
      </c>
    </row>
    <row r="52" spans="1:46" ht="18.95" customHeight="1">
      <c r="A52" s="15">
        <v>49</v>
      </c>
      <c r="B52" s="13" t="s">
        <v>157</v>
      </c>
      <c r="C52" s="13" t="s">
        <v>158</v>
      </c>
      <c r="D52" s="9">
        <v>74</v>
      </c>
      <c r="E52" s="9">
        <v>60</v>
      </c>
      <c r="F52" s="9">
        <v>83</v>
      </c>
      <c r="G52" s="9">
        <v>61</v>
      </c>
      <c r="H52" s="9">
        <v>67</v>
      </c>
      <c r="I52" s="13" t="s">
        <v>106</v>
      </c>
      <c r="J52" s="13" t="s">
        <v>53</v>
      </c>
      <c r="K52" s="9">
        <v>72</v>
      </c>
      <c r="L52" s="9">
        <v>74</v>
      </c>
      <c r="M52" s="9">
        <v>68</v>
      </c>
      <c r="N52" s="9">
        <v>81</v>
      </c>
      <c r="O52" s="9">
        <v>90</v>
      </c>
      <c r="P52" s="9">
        <v>85</v>
      </c>
      <c r="Q52" s="9">
        <v>61</v>
      </c>
      <c r="R52" s="8">
        <f t="shared" si="8"/>
        <v>2201.5</v>
      </c>
      <c r="S52" s="8">
        <v>30.5</v>
      </c>
      <c r="T52" s="8">
        <f t="shared" si="9"/>
        <v>72.180327868852459</v>
      </c>
      <c r="U52" s="11"/>
      <c r="V52" s="13" t="s">
        <v>157</v>
      </c>
      <c r="W52" s="16" t="s">
        <v>158</v>
      </c>
      <c r="X52" s="9">
        <v>82</v>
      </c>
      <c r="Y52" s="9">
        <v>69</v>
      </c>
      <c r="Z52" s="13" t="s">
        <v>53</v>
      </c>
      <c r="AA52" s="13" t="s">
        <v>48</v>
      </c>
      <c r="AB52" s="9">
        <v>80</v>
      </c>
      <c r="AC52" s="9">
        <v>60</v>
      </c>
      <c r="AD52" s="9">
        <v>82</v>
      </c>
      <c r="AE52" s="9"/>
      <c r="AF52" s="9">
        <v>71</v>
      </c>
      <c r="AG52" s="9">
        <v>75</v>
      </c>
      <c r="AH52" s="9">
        <v>54</v>
      </c>
      <c r="AI52" s="9">
        <v>90</v>
      </c>
      <c r="AJ52" s="9">
        <v>80</v>
      </c>
      <c r="AK52" s="9">
        <v>95</v>
      </c>
      <c r="AL52" s="13" t="s">
        <v>53</v>
      </c>
      <c r="AM52" s="8">
        <f t="shared" si="10"/>
        <v>2294</v>
      </c>
      <c r="AN52" s="8">
        <v>30.5</v>
      </c>
      <c r="AO52" s="8">
        <f t="shared" si="11"/>
        <v>75.213114754098356</v>
      </c>
      <c r="AP52" s="8">
        <f t="shared" si="12"/>
        <v>4495.5</v>
      </c>
      <c r="AQ52" s="8">
        <f t="shared" si="13"/>
        <v>61</v>
      </c>
      <c r="AR52" s="8">
        <f t="shared" si="14"/>
        <v>73.696721311475414</v>
      </c>
      <c r="AS52" s="8">
        <v>0</v>
      </c>
      <c r="AT52" s="8">
        <f t="shared" si="15"/>
        <v>73.696721311475414</v>
      </c>
    </row>
    <row r="53" spans="1:46" ht="18.95" customHeight="1">
      <c r="A53" s="15">
        <v>50</v>
      </c>
      <c r="B53" s="13" t="s">
        <v>159</v>
      </c>
      <c r="C53" s="17" t="s">
        <v>160</v>
      </c>
      <c r="D53" s="9">
        <v>77</v>
      </c>
      <c r="E53" s="9">
        <v>78</v>
      </c>
      <c r="F53" s="9">
        <v>82</v>
      </c>
      <c r="G53" s="9">
        <v>68</v>
      </c>
      <c r="H53" s="9">
        <v>79</v>
      </c>
      <c r="I53" s="13" t="s">
        <v>53</v>
      </c>
      <c r="J53" s="13" t="s">
        <v>46</v>
      </c>
      <c r="K53" s="13" t="s">
        <v>116</v>
      </c>
      <c r="L53" s="9">
        <v>83</v>
      </c>
      <c r="M53" s="9">
        <v>69</v>
      </c>
      <c r="N53" s="9">
        <v>69</v>
      </c>
      <c r="O53" s="9">
        <v>65</v>
      </c>
      <c r="P53" s="9">
        <v>61</v>
      </c>
      <c r="Q53" s="9">
        <v>73</v>
      </c>
      <c r="R53" s="8">
        <f t="shared" si="8"/>
        <v>2237.5</v>
      </c>
      <c r="S53" s="8">
        <v>30.5</v>
      </c>
      <c r="T53" s="8">
        <f t="shared" si="9"/>
        <v>73.360655737704917</v>
      </c>
      <c r="U53" s="11"/>
      <c r="V53" s="13" t="s">
        <v>159</v>
      </c>
      <c r="W53" s="14" t="s">
        <v>160</v>
      </c>
      <c r="X53" s="9">
        <v>80</v>
      </c>
      <c r="Y53" s="9">
        <v>62</v>
      </c>
      <c r="Z53" s="13" t="s">
        <v>47</v>
      </c>
      <c r="AA53" s="13" t="s">
        <v>48</v>
      </c>
      <c r="AB53" s="9">
        <v>85</v>
      </c>
      <c r="AC53" s="9">
        <v>62</v>
      </c>
      <c r="AD53" s="9">
        <v>70</v>
      </c>
      <c r="AE53" s="13" t="s">
        <v>48</v>
      </c>
      <c r="AF53" s="9">
        <v>73</v>
      </c>
      <c r="AG53" s="9">
        <v>68</v>
      </c>
      <c r="AH53" s="9">
        <v>65</v>
      </c>
      <c r="AI53" s="9">
        <v>90</v>
      </c>
      <c r="AJ53" s="9">
        <v>60</v>
      </c>
      <c r="AK53" s="9">
        <v>90</v>
      </c>
      <c r="AL53" s="13" t="s">
        <v>46</v>
      </c>
      <c r="AM53" s="8">
        <f t="shared" si="10"/>
        <v>2253.5</v>
      </c>
      <c r="AN53" s="8">
        <v>30.5</v>
      </c>
      <c r="AO53" s="8">
        <f t="shared" si="11"/>
        <v>73.885245901639351</v>
      </c>
      <c r="AP53" s="8">
        <f t="shared" si="12"/>
        <v>4491</v>
      </c>
      <c r="AQ53" s="8">
        <f t="shared" si="13"/>
        <v>61</v>
      </c>
      <c r="AR53" s="8">
        <f t="shared" si="14"/>
        <v>73.622950819672127</v>
      </c>
      <c r="AS53" s="8">
        <v>0</v>
      </c>
      <c r="AT53" s="8">
        <f t="shared" si="15"/>
        <v>73.622950819672127</v>
      </c>
    </row>
    <row r="54" spans="1:46" ht="18.95" customHeight="1">
      <c r="A54" s="15">
        <v>51</v>
      </c>
      <c r="B54" s="13" t="s">
        <v>161</v>
      </c>
      <c r="C54" s="17" t="s">
        <v>162</v>
      </c>
      <c r="D54" s="9">
        <v>79</v>
      </c>
      <c r="E54" s="9">
        <v>81</v>
      </c>
      <c r="F54" s="9">
        <v>81</v>
      </c>
      <c r="G54" s="9">
        <v>67</v>
      </c>
      <c r="H54" s="9">
        <v>76</v>
      </c>
      <c r="I54" s="13" t="s">
        <v>53</v>
      </c>
      <c r="J54" s="13" t="s">
        <v>46</v>
      </c>
      <c r="K54" s="9">
        <v>72</v>
      </c>
      <c r="L54" s="9">
        <v>80</v>
      </c>
      <c r="M54" s="9">
        <v>69</v>
      </c>
      <c r="N54" s="9">
        <v>72</v>
      </c>
      <c r="O54" s="9">
        <v>76</v>
      </c>
      <c r="P54" s="13" t="s">
        <v>163</v>
      </c>
      <c r="Q54" s="9">
        <v>64</v>
      </c>
      <c r="R54" s="8">
        <f t="shared" si="8"/>
        <v>2172</v>
      </c>
      <c r="S54" s="8">
        <v>30.5</v>
      </c>
      <c r="T54" s="8">
        <f t="shared" si="9"/>
        <v>71.213114754098356</v>
      </c>
      <c r="U54" s="11"/>
      <c r="V54" s="13" t="s">
        <v>161</v>
      </c>
      <c r="W54" s="16" t="s">
        <v>162</v>
      </c>
      <c r="X54" s="9">
        <v>86</v>
      </c>
      <c r="Y54" s="9">
        <v>49</v>
      </c>
      <c r="Z54" s="13" t="s">
        <v>47</v>
      </c>
      <c r="AA54" s="13" t="s">
        <v>48</v>
      </c>
      <c r="AB54" s="9">
        <v>92</v>
      </c>
      <c r="AC54" s="9">
        <v>73</v>
      </c>
      <c r="AD54" s="9">
        <v>85</v>
      </c>
      <c r="AE54" s="13" t="s">
        <v>48</v>
      </c>
      <c r="AF54" s="9">
        <v>71</v>
      </c>
      <c r="AG54" s="9">
        <v>75</v>
      </c>
      <c r="AH54" s="9">
        <v>63</v>
      </c>
      <c r="AI54" s="9">
        <v>91</v>
      </c>
      <c r="AJ54" s="9">
        <v>77</v>
      </c>
      <c r="AK54" s="9">
        <v>92</v>
      </c>
      <c r="AL54" s="13" t="s">
        <v>46</v>
      </c>
      <c r="AM54" s="8">
        <f t="shared" si="10"/>
        <v>2317</v>
      </c>
      <c r="AN54" s="8">
        <v>30.5</v>
      </c>
      <c r="AO54" s="8">
        <f t="shared" si="11"/>
        <v>75.967213114754102</v>
      </c>
      <c r="AP54" s="8">
        <f t="shared" si="12"/>
        <v>4489</v>
      </c>
      <c r="AQ54" s="8">
        <f t="shared" si="13"/>
        <v>61</v>
      </c>
      <c r="AR54" s="8">
        <f t="shared" si="14"/>
        <v>73.590163934426229</v>
      </c>
      <c r="AS54" s="8">
        <v>0</v>
      </c>
      <c r="AT54" s="8">
        <f t="shared" si="15"/>
        <v>73.590163934426229</v>
      </c>
    </row>
    <row r="55" spans="1:46" ht="18.95" customHeight="1">
      <c r="A55" s="15">
        <v>52</v>
      </c>
      <c r="B55" s="13" t="s">
        <v>164</v>
      </c>
      <c r="C55" s="13" t="s">
        <v>165</v>
      </c>
      <c r="D55" s="9">
        <v>82</v>
      </c>
      <c r="E55" s="9">
        <v>76</v>
      </c>
      <c r="F55" s="9">
        <v>86</v>
      </c>
      <c r="G55" s="9">
        <v>61</v>
      </c>
      <c r="H55" s="9">
        <v>68</v>
      </c>
      <c r="I55" s="13" t="s">
        <v>53</v>
      </c>
      <c r="J55" s="13" t="s">
        <v>46</v>
      </c>
      <c r="K55" s="9">
        <v>60</v>
      </c>
      <c r="L55" s="9">
        <v>63</v>
      </c>
      <c r="M55" s="9">
        <v>73</v>
      </c>
      <c r="N55" s="9">
        <v>75</v>
      </c>
      <c r="O55" s="9">
        <v>65</v>
      </c>
      <c r="P55" s="9">
        <v>63</v>
      </c>
      <c r="Q55" s="9">
        <v>75</v>
      </c>
      <c r="R55" s="8">
        <f t="shared" si="8"/>
        <v>2192</v>
      </c>
      <c r="S55" s="8">
        <v>30.5</v>
      </c>
      <c r="T55" s="8">
        <f t="shared" si="9"/>
        <v>71.868852459016395</v>
      </c>
      <c r="U55" s="11"/>
      <c r="V55" s="13" t="s">
        <v>164</v>
      </c>
      <c r="W55" s="16" t="s">
        <v>165</v>
      </c>
      <c r="X55" s="9">
        <v>81</v>
      </c>
      <c r="Y55" s="9">
        <v>64</v>
      </c>
      <c r="Z55" s="13" t="s">
        <v>46</v>
      </c>
      <c r="AA55" s="13" t="s">
        <v>48</v>
      </c>
      <c r="AB55" s="9">
        <v>81</v>
      </c>
      <c r="AC55" s="9">
        <v>55</v>
      </c>
      <c r="AD55" s="9">
        <v>85</v>
      </c>
      <c r="AE55" s="13" t="s">
        <v>48</v>
      </c>
      <c r="AF55" s="9">
        <v>61</v>
      </c>
      <c r="AG55" s="9">
        <v>73</v>
      </c>
      <c r="AH55" s="9">
        <v>73</v>
      </c>
      <c r="AI55" s="9">
        <v>86</v>
      </c>
      <c r="AJ55" s="9">
        <v>83</v>
      </c>
      <c r="AK55" s="9">
        <v>92</v>
      </c>
      <c r="AL55" s="13" t="s">
        <v>46</v>
      </c>
      <c r="AM55" s="8">
        <f t="shared" si="10"/>
        <v>2286.5</v>
      </c>
      <c r="AN55" s="8">
        <v>30.5</v>
      </c>
      <c r="AO55" s="8">
        <f t="shared" si="11"/>
        <v>74.967213114754102</v>
      </c>
      <c r="AP55" s="8">
        <f t="shared" si="12"/>
        <v>4478.5</v>
      </c>
      <c r="AQ55" s="8">
        <f t="shared" si="13"/>
        <v>61</v>
      </c>
      <c r="AR55" s="8">
        <f t="shared" si="14"/>
        <v>73.418032786885249</v>
      </c>
      <c r="AS55" s="8">
        <v>0</v>
      </c>
      <c r="AT55" s="8">
        <f t="shared" si="15"/>
        <v>73.418032786885249</v>
      </c>
    </row>
    <row r="56" spans="1:46" ht="18.95" customHeight="1">
      <c r="A56" s="15">
        <v>53</v>
      </c>
      <c r="B56" s="13" t="s">
        <v>166</v>
      </c>
      <c r="C56" s="13" t="s">
        <v>167</v>
      </c>
      <c r="D56" s="9">
        <v>80</v>
      </c>
      <c r="E56" s="9">
        <v>79</v>
      </c>
      <c r="F56" s="9">
        <v>83</v>
      </c>
      <c r="G56" s="9">
        <v>69</v>
      </c>
      <c r="H56" s="9">
        <v>66</v>
      </c>
      <c r="I56" s="13" t="s">
        <v>106</v>
      </c>
      <c r="J56" s="13" t="s">
        <v>46</v>
      </c>
      <c r="K56" s="9">
        <v>68</v>
      </c>
      <c r="L56" s="9">
        <v>82</v>
      </c>
      <c r="M56" s="9">
        <v>72</v>
      </c>
      <c r="N56" s="9">
        <v>68</v>
      </c>
      <c r="O56" s="9">
        <v>71</v>
      </c>
      <c r="P56" s="9">
        <v>64</v>
      </c>
      <c r="Q56" s="9">
        <v>67</v>
      </c>
      <c r="R56" s="8">
        <f t="shared" si="8"/>
        <v>2217</v>
      </c>
      <c r="S56" s="8">
        <v>30.5</v>
      </c>
      <c r="T56" s="8">
        <f t="shared" si="9"/>
        <v>72.688524590163937</v>
      </c>
      <c r="U56" s="11"/>
      <c r="V56" s="13" t="s">
        <v>166</v>
      </c>
      <c r="W56" s="16" t="s">
        <v>167</v>
      </c>
      <c r="X56" s="9">
        <v>83</v>
      </c>
      <c r="Y56" s="9">
        <v>64</v>
      </c>
      <c r="Z56" s="13" t="s">
        <v>46</v>
      </c>
      <c r="AA56" s="13" t="s">
        <v>48</v>
      </c>
      <c r="AB56" s="9">
        <v>87</v>
      </c>
      <c r="AC56" s="9">
        <v>55</v>
      </c>
      <c r="AD56" s="9">
        <v>89</v>
      </c>
      <c r="AE56" s="13" t="s">
        <v>48</v>
      </c>
      <c r="AF56" s="9">
        <v>65</v>
      </c>
      <c r="AG56" s="9">
        <v>70</v>
      </c>
      <c r="AH56" s="9">
        <v>65</v>
      </c>
      <c r="AI56" s="9">
        <v>90</v>
      </c>
      <c r="AJ56" s="9">
        <v>69</v>
      </c>
      <c r="AK56" s="9">
        <v>81</v>
      </c>
      <c r="AL56" s="13" t="s">
        <v>46</v>
      </c>
      <c r="AM56" s="8">
        <f t="shared" si="10"/>
        <v>2257.5</v>
      </c>
      <c r="AN56" s="8">
        <v>30.5</v>
      </c>
      <c r="AO56" s="8">
        <f t="shared" si="11"/>
        <v>74.016393442622956</v>
      </c>
      <c r="AP56" s="8">
        <f t="shared" si="12"/>
        <v>4474.5</v>
      </c>
      <c r="AQ56" s="8">
        <f t="shared" si="13"/>
        <v>61</v>
      </c>
      <c r="AR56" s="8">
        <f t="shared" si="14"/>
        <v>73.352459016393439</v>
      </c>
      <c r="AS56" s="8">
        <v>0</v>
      </c>
      <c r="AT56" s="8">
        <f t="shared" si="15"/>
        <v>73.352459016393439</v>
      </c>
    </row>
    <row r="57" spans="1:46" ht="18.95" customHeight="1">
      <c r="A57" s="15">
        <v>54</v>
      </c>
      <c r="B57" s="13" t="s">
        <v>168</v>
      </c>
      <c r="C57" s="17" t="s">
        <v>169</v>
      </c>
      <c r="D57" s="9">
        <v>79</v>
      </c>
      <c r="E57" s="9">
        <v>63</v>
      </c>
      <c r="F57" s="9">
        <v>84</v>
      </c>
      <c r="G57" s="9">
        <v>63</v>
      </c>
      <c r="H57" s="9">
        <v>68</v>
      </c>
      <c r="I57" s="13" t="s">
        <v>53</v>
      </c>
      <c r="J57" s="13" t="s">
        <v>53</v>
      </c>
      <c r="K57" s="9">
        <v>77</v>
      </c>
      <c r="L57" s="9">
        <v>75</v>
      </c>
      <c r="M57" s="9">
        <v>60</v>
      </c>
      <c r="N57" s="9">
        <v>71</v>
      </c>
      <c r="O57" s="9">
        <v>68</v>
      </c>
      <c r="P57" s="13" t="s">
        <v>156</v>
      </c>
      <c r="Q57" s="9">
        <v>70</v>
      </c>
      <c r="R57" s="8">
        <f t="shared" si="8"/>
        <v>2071</v>
      </c>
      <c r="S57" s="8">
        <v>30.5</v>
      </c>
      <c r="T57" s="8">
        <f t="shared" si="9"/>
        <v>67.901639344262293</v>
      </c>
      <c r="U57" s="11"/>
      <c r="V57" s="13" t="s">
        <v>168</v>
      </c>
      <c r="W57" s="14" t="s">
        <v>169</v>
      </c>
      <c r="X57" s="9">
        <v>80</v>
      </c>
      <c r="Y57" s="9">
        <v>72</v>
      </c>
      <c r="Z57" s="13" t="s">
        <v>47</v>
      </c>
      <c r="AA57" s="13" t="s">
        <v>48</v>
      </c>
      <c r="AB57" s="9">
        <v>83</v>
      </c>
      <c r="AC57" s="9">
        <v>64</v>
      </c>
      <c r="AD57" s="9">
        <v>86</v>
      </c>
      <c r="AE57" s="9"/>
      <c r="AF57" s="9">
        <v>71</v>
      </c>
      <c r="AG57" s="9">
        <v>81</v>
      </c>
      <c r="AH57" s="9">
        <v>70</v>
      </c>
      <c r="AI57" s="9">
        <v>91</v>
      </c>
      <c r="AJ57" s="9">
        <v>72</v>
      </c>
      <c r="AK57" s="9">
        <v>94</v>
      </c>
      <c r="AL57" s="13" t="s">
        <v>53</v>
      </c>
      <c r="AM57" s="8">
        <f t="shared" si="10"/>
        <v>2381.5</v>
      </c>
      <c r="AN57" s="8">
        <v>30.5</v>
      </c>
      <c r="AO57" s="8">
        <f t="shared" si="11"/>
        <v>78.081967213114751</v>
      </c>
      <c r="AP57" s="8">
        <f t="shared" si="12"/>
        <v>4452.5</v>
      </c>
      <c r="AQ57" s="8">
        <f t="shared" si="13"/>
        <v>61</v>
      </c>
      <c r="AR57" s="8">
        <f t="shared" si="14"/>
        <v>72.991803278688522</v>
      </c>
      <c r="AS57" s="8">
        <v>0</v>
      </c>
      <c r="AT57" s="8">
        <f t="shared" si="15"/>
        <v>72.991803278688522</v>
      </c>
    </row>
    <row r="58" spans="1:46" ht="18.95" customHeight="1">
      <c r="A58" s="15">
        <v>55</v>
      </c>
      <c r="B58" s="13" t="s">
        <v>170</v>
      </c>
      <c r="C58" s="17" t="s">
        <v>171</v>
      </c>
      <c r="D58" s="9">
        <v>77</v>
      </c>
      <c r="E58" s="9">
        <v>73</v>
      </c>
      <c r="F58" s="9">
        <v>80</v>
      </c>
      <c r="G58" s="13" t="s">
        <v>172</v>
      </c>
      <c r="H58" s="9">
        <v>78</v>
      </c>
      <c r="I58" s="13" t="s">
        <v>106</v>
      </c>
      <c r="J58" s="13" t="s">
        <v>53</v>
      </c>
      <c r="K58" s="9">
        <v>67</v>
      </c>
      <c r="L58" s="9">
        <v>74</v>
      </c>
      <c r="M58" s="9">
        <v>68</v>
      </c>
      <c r="N58" s="9">
        <v>76</v>
      </c>
      <c r="O58" s="9">
        <v>68</v>
      </c>
      <c r="P58" s="13" t="s">
        <v>163</v>
      </c>
      <c r="Q58" s="9">
        <v>70</v>
      </c>
      <c r="R58" s="8">
        <f t="shared" si="8"/>
        <v>2098</v>
      </c>
      <c r="S58" s="8">
        <v>30.5</v>
      </c>
      <c r="T58" s="8">
        <f t="shared" si="9"/>
        <v>68.786885245901644</v>
      </c>
      <c r="U58" s="11"/>
      <c r="V58" s="13" t="s">
        <v>170</v>
      </c>
      <c r="W58" s="16" t="s">
        <v>171</v>
      </c>
      <c r="X58" s="9">
        <v>80</v>
      </c>
      <c r="Y58" s="9">
        <v>73</v>
      </c>
      <c r="Z58" s="13" t="s">
        <v>46</v>
      </c>
      <c r="AA58" s="13" t="s">
        <v>48</v>
      </c>
      <c r="AB58" s="9">
        <v>83</v>
      </c>
      <c r="AC58" s="9">
        <v>56</v>
      </c>
      <c r="AD58" s="9">
        <v>87</v>
      </c>
      <c r="AE58" s="13" t="s">
        <v>48</v>
      </c>
      <c r="AF58" s="9">
        <v>73</v>
      </c>
      <c r="AG58" s="9">
        <v>79</v>
      </c>
      <c r="AH58" s="9">
        <v>60</v>
      </c>
      <c r="AI58" s="9">
        <v>90</v>
      </c>
      <c r="AJ58" s="9">
        <v>76</v>
      </c>
      <c r="AK58" s="9">
        <v>88</v>
      </c>
      <c r="AL58" s="13" t="s">
        <v>46</v>
      </c>
      <c r="AM58" s="8">
        <f t="shared" si="10"/>
        <v>2349.5</v>
      </c>
      <c r="AN58" s="8">
        <v>30.5</v>
      </c>
      <c r="AO58" s="8">
        <f t="shared" si="11"/>
        <v>77.032786885245898</v>
      </c>
      <c r="AP58" s="8">
        <f t="shared" si="12"/>
        <v>4447.5</v>
      </c>
      <c r="AQ58" s="8">
        <f t="shared" si="13"/>
        <v>61</v>
      </c>
      <c r="AR58" s="8">
        <f t="shared" si="14"/>
        <v>72.909836065573771</v>
      </c>
      <c r="AS58" s="8">
        <v>0</v>
      </c>
      <c r="AT58" s="8">
        <f t="shared" si="15"/>
        <v>72.909836065573771</v>
      </c>
    </row>
    <row r="59" spans="1:46" ht="18.95" customHeight="1">
      <c r="A59" s="15">
        <v>56</v>
      </c>
      <c r="B59" s="13" t="s">
        <v>173</v>
      </c>
      <c r="C59" s="13" t="s">
        <v>174</v>
      </c>
      <c r="D59" s="9">
        <v>78</v>
      </c>
      <c r="E59" s="9">
        <v>75</v>
      </c>
      <c r="F59" s="9">
        <v>88</v>
      </c>
      <c r="G59" s="9">
        <v>67</v>
      </c>
      <c r="H59" s="9">
        <v>65</v>
      </c>
      <c r="I59" s="13" t="s">
        <v>53</v>
      </c>
      <c r="J59" s="13" t="s">
        <v>47</v>
      </c>
      <c r="K59" s="9">
        <v>65</v>
      </c>
      <c r="L59" s="9">
        <v>77</v>
      </c>
      <c r="M59" s="9">
        <v>76</v>
      </c>
      <c r="N59" s="9">
        <v>69</v>
      </c>
      <c r="O59" s="9">
        <v>73</v>
      </c>
      <c r="P59" s="9">
        <v>63</v>
      </c>
      <c r="Q59" s="9">
        <v>62</v>
      </c>
      <c r="R59" s="8">
        <f t="shared" si="8"/>
        <v>2212.5</v>
      </c>
      <c r="S59" s="8">
        <v>30.5</v>
      </c>
      <c r="T59" s="8">
        <f t="shared" si="9"/>
        <v>72.540983606557376</v>
      </c>
      <c r="U59" s="11"/>
      <c r="V59" s="13" t="s">
        <v>173</v>
      </c>
      <c r="W59" s="16" t="s">
        <v>174</v>
      </c>
      <c r="X59" s="9">
        <v>81</v>
      </c>
      <c r="Y59" s="9">
        <v>64</v>
      </c>
      <c r="Z59" s="13" t="s">
        <v>53</v>
      </c>
      <c r="AA59" s="13" t="s">
        <v>48</v>
      </c>
      <c r="AB59" s="9">
        <v>87</v>
      </c>
      <c r="AC59" s="9">
        <v>59</v>
      </c>
      <c r="AD59" s="9">
        <v>82</v>
      </c>
      <c r="AE59" s="13" t="s">
        <v>48</v>
      </c>
      <c r="AF59" s="9">
        <v>69</v>
      </c>
      <c r="AG59" s="9">
        <v>67</v>
      </c>
      <c r="AH59" s="9">
        <v>55</v>
      </c>
      <c r="AI59" s="9">
        <v>89</v>
      </c>
      <c r="AJ59" s="9">
        <v>65</v>
      </c>
      <c r="AK59" s="9">
        <v>95</v>
      </c>
      <c r="AL59" s="13" t="s">
        <v>106</v>
      </c>
      <c r="AM59" s="8">
        <f t="shared" si="10"/>
        <v>2230.5</v>
      </c>
      <c r="AN59" s="8">
        <v>30.5</v>
      </c>
      <c r="AO59" s="8">
        <f t="shared" si="11"/>
        <v>73.131147540983605</v>
      </c>
      <c r="AP59" s="8">
        <f t="shared" si="12"/>
        <v>4443</v>
      </c>
      <c r="AQ59" s="8">
        <f t="shared" si="13"/>
        <v>61</v>
      </c>
      <c r="AR59" s="8">
        <f t="shared" si="14"/>
        <v>72.836065573770497</v>
      </c>
      <c r="AS59" s="8">
        <v>0</v>
      </c>
      <c r="AT59" s="8">
        <f t="shared" si="15"/>
        <v>72.836065573770497</v>
      </c>
    </row>
    <row r="60" spans="1:46" ht="18.95" customHeight="1">
      <c r="A60" s="15">
        <v>57</v>
      </c>
      <c r="B60" s="13" t="s">
        <v>175</v>
      </c>
      <c r="C60" s="18" t="s">
        <v>176</v>
      </c>
      <c r="D60" s="9">
        <v>74</v>
      </c>
      <c r="E60" s="9">
        <v>64</v>
      </c>
      <c r="F60" s="9">
        <v>88</v>
      </c>
      <c r="G60" s="9">
        <v>60</v>
      </c>
      <c r="H60" s="13" t="s">
        <v>137</v>
      </c>
      <c r="I60" s="13" t="s">
        <v>53</v>
      </c>
      <c r="J60" s="13" t="s">
        <v>53</v>
      </c>
      <c r="K60" s="9">
        <v>72</v>
      </c>
      <c r="L60" s="9">
        <v>82</v>
      </c>
      <c r="M60" s="9">
        <v>74</v>
      </c>
      <c r="N60" s="9">
        <v>79</v>
      </c>
      <c r="O60" s="9">
        <v>74</v>
      </c>
      <c r="P60" s="13" t="s">
        <v>177</v>
      </c>
      <c r="Q60" s="9">
        <v>70</v>
      </c>
      <c r="R60" s="8">
        <f t="shared" si="8"/>
        <v>2130</v>
      </c>
      <c r="S60" s="8">
        <v>30.5</v>
      </c>
      <c r="T60" s="8">
        <f t="shared" si="9"/>
        <v>69.836065573770497</v>
      </c>
      <c r="U60" s="11"/>
      <c r="V60" s="13" t="s">
        <v>175</v>
      </c>
      <c r="W60" s="14" t="s">
        <v>176</v>
      </c>
      <c r="X60" s="9">
        <v>80</v>
      </c>
      <c r="Y60" s="9">
        <v>66</v>
      </c>
      <c r="Z60" s="13" t="s">
        <v>53</v>
      </c>
      <c r="AA60" s="13" t="s">
        <v>48</v>
      </c>
      <c r="AB60" s="9">
        <v>85</v>
      </c>
      <c r="AC60" s="9">
        <v>71</v>
      </c>
      <c r="AD60" s="9">
        <v>82</v>
      </c>
      <c r="AE60" s="13" t="s">
        <v>48</v>
      </c>
      <c r="AF60" s="9">
        <v>75</v>
      </c>
      <c r="AG60" s="9">
        <v>66</v>
      </c>
      <c r="AH60" s="9">
        <v>63</v>
      </c>
      <c r="AI60" s="9">
        <v>91</v>
      </c>
      <c r="AJ60" s="9">
        <v>79</v>
      </c>
      <c r="AK60" s="9">
        <v>78</v>
      </c>
      <c r="AL60" s="13" t="s">
        <v>46</v>
      </c>
      <c r="AM60" s="8">
        <f t="shared" si="10"/>
        <v>2301.5</v>
      </c>
      <c r="AN60" s="8">
        <v>30.5</v>
      </c>
      <c r="AO60" s="8">
        <f t="shared" si="11"/>
        <v>75.459016393442624</v>
      </c>
      <c r="AP60" s="8">
        <f t="shared" si="12"/>
        <v>4431.5</v>
      </c>
      <c r="AQ60" s="8">
        <f t="shared" si="13"/>
        <v>61</v>
      </c>
      <c r="AR60" s="8">
        <f t="shared" si="14"/>
        <v>72.647540983606561</v>
      </c>
      <c r="AS60" s="8">
        <v>0</v>
      </c>
      <c r="AT60" s="8">
        <f t="shared" si="15"/>
        <v>72.647540983606561</v>
      </c>
    </row>
    <row r="61" spans="1:46" ht="18.95" customHeight="1">
      <c r="A61" s="15">
        <v>58</v>
      </c>
      <c r="B61" s="13" t="s">
        <v>178</v>
      </c>
      <c r="C61" s="17" t="s">
        <v>179</v>
      </c>
      <c r="D61" s="9">
        <v>82</v>
      </c>
      <c r="E61" s="9">
        <v>70</v>
      </c>
      <c r="F61" s="9">
        <v>88</v>
      </c>
      <c r="G61" s="13" t="s">
        <v>146</v>
      </c>
      <c r="H61" s="13" t="s">
        <v>116</v>
      </c>
      <c r="I61" s="13" t="s">
        <v>53</v>
      </c>
      <c r="J61" s="13" t="s">
        <v>46</v>
      </c>
      <c r="K61" s="9">
        <v>70</v>
      </c>
      <c r="L61" s="9">
        <v>79</v>
      </c>
      <c r="M61" s="9">
        <v>75</v>
      </c>
      <c r="N61" s="9">
        <v>77</v>
      </c>
      <c r="O61" s="9">
        <v>63</v>
      </c>
      <c r="P61" s="9">
        <v>71</v>
      </c>
      <c r="Q61" s="13" t="s">
        <v>116</v>
      </c>
      <c r="R61" s="8">
        <f t="shared" si="8"/>
        <v>2178.5</v>
      </c>
      <c r="S61" s="8">
        <v>30.5</v>
      </c>
      <c r="T61" s="8">
        <f t="shared" si="9"/>
        <v>71.426229508196727</v>
      </c>
      <c r="U61" s="11"/>
      <c r="V61" s="13" t="s">
        <v>178</v>
      </c>
      <c r="W61" s="16" t="s">
        <v>179</v>
      </c>
      <c r="X61" s="9">
        <v>79</v>
      </c>
      <c r="Y61" s="9">
        <v>60</v>
      </c>
      <c r="Z61" s="13" t="s">
        <v>46</v>
      </c>
      <c r="AA61" s="13" t="s">
        <v>48</v>
      </c>
      <c r="AB61" s="9">
        <v>84</v>
      </c>
      <c r="AC61" s="9">
        <v>56</v>
      </c>
      <c r="AD61" s="9">
        <v>81</v>
      </c>
      <c r="AE61" s="13" t="s">
        <v>48</v>
      </c>
      <c r="AF61" s="9">
        <v>61</v>
      </c>
      <c r="AG61" s="9">
        <v>75</v>
      </c>
      <c r="AH61" s="9">
        <v>75</v>
      </c>
      <c r="AI61" s="9">
        <v>89</v>
      </c>
      <c r="AJ61" s="9">
        <v>76</v>
      </c>
      <c r="AK61" s="9">
        <v>93</v>
      </c>
      <c r="AL61" s="13" t="s">
        <v>53</v>
      </c>
      <c r="AM61" s="8">
        <f t="shared" si="10"/>
        <v>2253</v>
      </c>
      <c r="AN61" s="8">
        <v>30.5</v>
      </c>
      <c r="AO61" s="8">
        <f t="shared" si="11"/>
        <v>73.868852459016395</v>
      </c>
      <c r="AP61" s="8">
        <f t="shared" si="12"/>
        <v>4431.5</v>
      </c>
      <c r="AQ61" s="8">
        <f t="shared" si="13"/>
        <v>61</v>
      </c>
      <c r="AR61" s="8">
        <f t="shared" si="14"/>
        <v>72.647540983606561</v>
      </c>
      <c r="AS61" s="8">
        <v>0</v>
      </c>
      <c r="AT61" s="8">
        <f t="shared" si="15"/>
        <v>72.647540983606561</v>
      </c>
    </row>
    <row r="62" spans="1:46" ht="18.95" customHeight="1">
      <c r="A62" s="15">
        <v>59</v>
      </c>
      <c r="B62" s="13" t="s">
        <v>180</v>
      </c>
      <c r="C62" s="17" t="s">
        <v>181</v>
      </c>
      <c r="D62" s="9">
        <v>74</v>
      </c>
      <c r="E62" s="9">
        <v>73</v>
      </c>
      <c r="F62" s="9">
        <v>86</v>
      </c>
      <c r="G62" s="9">
        <v>68</v>
      </c>
      <c r="H62" s="9">
        <v>78</v>
      </c>
      <c r="I62" s="13" t="s">
        <v>106</v>
      </c>
      <c r="J62" s="13" t="s">
        <v>106</v>
      </c>
      <c r="K62" s="9">
        <v>60</v>
      </c>
      <c r="L62" s="9">
        <v>73</v>
      </c>
      <c r="M62" s="9">
        <v>63</v>
      </c>
      <c r="N62" s="9">
        <v>80</v>
      </c>
      <c r="O62" s="9">
        <v>73</v>
      </c>
      <c r="P62" s="9">
        <v>72</v>
      </c>
      <c r="Q62" s="13" t="s">
        <v>116</v>
      </c>
      <c r="R62" s="8">
        <f t="shared" si="8"/>
        <v>2180</v>
      </c>
      <c r="S62" s="8">
        <v>30.5</v>
      </c>
      <c r="T62" s="8">
        <f t="shared" si="9"/>
        <v>71.47540983606558</v>
      </c>
      <c r="U62" s="11"/>
      <c r="V62" s="13" t="s">
        <v>180</v>
      </c>
      <c r="W62" s="16" t="s">
        <v>181</v>
      </c>
      <c r="X62" s="9">
        <v>83</v>
      </c>
      <c r="Y62" s="9">
        <v>69</v>
      </c>
      <c r="Z62" s="13" t="s">
        <v>47</v>
      </c>
      <c r="AA62" s="13" t="s">
        <v>48</v>
      </c>
      <c r="AB62" s="9">
        <v>83</v>
      </c>
      <c r="AC62" s="9">
        <v>65</v>
      </c>
      <c r="AD62" s="9">
        <v>81</v>
      </c>
      <c r="AE62" s="13" t="s">
        <v>48</v>
      </c>
      <c r="AF62" s="9">
        <v>68</v>
      </c>
      <c r="AG62" s="9">
        <v>67</v>
      </c>
      <c r="AH62" s="9">
        <v>48</v>
      </c>
      <c r="AI62" s="9">
        <v>87</v>
      </c>
      <c r="AJ62" s="9">
        <v>81</v>
      </c>
      <c r="AK62" s="9">
        <v>83</v>
      </c>
      <c r="AL62" s="13" t="s">
        <v>53</v>
      </c>
      <c r="AM62" s="8">
        <f t="shared" si="10"/>
        <v>2244.5</v>
      </c>
      <c r="AN62" s="8">
        <v>30.5</v>
      </c>
      <c r="AO62" s="8">
        <f t="shared" si="11"/>
        <v>73.590163934426229</v>
      </c>
      <c r="AP62" s="8">
        <f t="shared" si="12"/>
        <v>4424.5</v>
      </c>
      <c r="AQ62" s="8">
        <f t="shared" si="13"/>
        <v>61</v>
      </c>
      <c r="AR62" s="8">
        <f t="shared" si="14"/>
        <v>72.532786885245898</v>
      </c>
      <c r="AS62" s="8">
        <v>0</v>
      </c>
      <c r="AT62" s="8">
        <f t="shared" si="15"/>
        <v>72.532786885245898</v>
      </c>
    </row>
    <row r="63" spans="1:46" ht="18.95" customHeight="1">
      <c r="A63" s="15">
        <v>60</v>
      </c>
      <c r="B63" s="13" t="s">
        <v>182</v>
      </c>
      <c r="C63" s="17" t="s">
        <v>183</v>
      </c>
      <c r="D63" s="9">
        <v>84</v>
      </c>
      <c r="E63" s="9">
        <v>77</v>
      </c>
      <c r="F63" s="9">
        <v>87</v>
      </c>
      <c r="G63" s="9">
        <v>62</v>
      </c>
      <c r="H63" s="9">
        <v>70</v>
      </c>
      <c r="I63" s="13" t="s">
        <v>53</v>
      </c>
      <c r="J63" s="13" t="s">
        <v>46</v>
      </c>
      <c r="K63" s="9">
        <v>71</v>
      </c>
      <c r="L63" s="9">
        <v>74</v>
      </c>
      <c r="M63" s="9">
        <v>69</v>
      </c>
      <c r="N63" s="9">
        <v>68</v>
      </c>
      <c r="O63" s="9">
        <v>77</v>
      </c>
      <c r="P63" s="13" t="s">
        <v>150</v>
      </c>
      <c r="Q63" s="9">
        <v>66</v>
      </c>
      <c r="R63" s="8">
        <f t="shared" si="8"/>
        <v>2137</v>
      </c>
      <c r="S63" s="8">
        <v>30.5</v>
      </c>
      <c r="T63" s="8">
        <f t="shared" si="9"/>
        <v>70.06557377049181</v>
      </c>
      <c r="U63" s="11"/>
      <c r="V63" s="13" t="s">
        <v>182</v>
      </c>
      <c r="W63" s="14" t="s">
        <v>183</v>
      </c>
      <c r="X63" s="9">
        <v>78</v>
      </c>
      <c r="Y63" s="9">
        <v>63</v>
      </c>
      <c r="Z63" s="13" t="s">
        <v>46</v>
      </c>
      <c r="AA63" s="13" t="s">
        <v>48</v>
      </c>
      <c r="AB63" s="9">
        <v>78</v>
      </c>
      <c r="AC63" s="9">
        <v>73</v>
      </c>
      <c r="AD63" s="9">
        <v>85</v>
      </c>
      <c r="AE63" s="13" t="s">
        <v>48</v>
      </c>
      <c r="AF63" s="9">
        <v>71</v>
      </c>
      <c r="AG63" s="9">
        <v>81</v>
      </c>
      <c r="AH63" s="9">
        <v>65</v>
      </c>
      <c r="AI63" s="9">
        <v>90</v>
      </c>
      <c r="AJ63" s="9">
        <v>63</v>
      </c>
      <c r="AK63" s="9">
        <v>88</v>
      </c>
      <c r="AL63" s="13" t="s">
        <v>46</v>
      </c>
      <c r="AM63" s="8">
        <f t="shared" si="10"/>
        <v>2283</v>
      </c>
      <c r="AN63" s="8">
        <v>30.5</v>
      </c>
      <c r="AO63" s="8">
        <f t="shared" si="11"/>
        <v>74.852459016393439</v>
      </c>
      <c r="AP63" s="8">
        <f t="shared" si="12"/>
        <v>4420</v>
      </c>
      <c r="AQ63" s="8">
        <f t="shared" si="13"/>
        <v>61</v>
      </c>
      <c r="AR63" s="8">
        <f t="shared" si="14"/>
        <v>72.459016393442624</v>
      </c>
      <c r="AS63" s="8">
        <v>0</v>
      </c>
      <c r="AT63" s="8">
        <f t="shared" si="15"/>
        <v>72.459016393442624</v>
      </c>
    </row>
    <row r="64" spans="1:46" ht="18.95" customHeight="1">
      <c r="A64" s="15">
        <v>61</v>
      </c>
      <c r="B64" s="13" t="s">
        <v>184</v>
      </c>
      <c r="C64" s="17" t="s">
        <v>185</v>
      </c>
      <c r="D64" s="9">
        <v>76</v>
      </c>
      <c r="E64" s="9">
        <v>79</v>
      </c>
      <c r="F64" s="9">
        <v>82</v>
      </c>
      <c r="G64" s="9">
        <v>69</v>
      </c>
      <c r="H64" s="9">
        <v>69</v>
      </c>
      <c r="I64" s="13" t="s">
        <v>53</v>
      </c>
      <c r="J64" s="13" t="s">
        <v>47</v>
      </c>
      <c r="K64" s="9">
        <v>65</v>
      </c>
      <c r="L64" s="9">
        <v>82</v>
      </c>
      <c r="M64" s="9">
        <v>80</v>
      </c>
      <c r="N64" s="9">
        <v>78</v>
      </c>
      <c r="O64" s="9">
        <v>72</v>
      </c>
      <c r="P64" s="13" t="s">
        <v>186</v>
      </c>
      <c r="Q64" s="13" t="s">
        <v>172</v>
      </c>
      <c r="R64" s="8">
        <f t="shared" si="8"/>
        <v>2199.5</v>
      </c>
      <c r="S64" s="8">
        <v>30.5</v>
      </c>
      <c r="T64" s="8">
        <f t="shared" si="9"/>
        <v>72.114754098360649</v>
      </c>
      <c r="U64" s="11"/>
      <c r="V64" s="13" t="s">
        <v>184</v>
      </c>
      <c r="W64" s="16" t="s">
        <v>185</v>
      </c>
      <c r="X64" s="9">
        <v>80</v>
      </c>
      <c r="Y64" s="9">
        <v>65</v>
      </c>
      <c r="Z64" s="13" t="s">
        <v>46</v>
      </c>
      <c r="AA64" s="13" t="s">
        <v>48</v>
      </c>
      <c r="AB64" s="9">
        <v>84</v>
      </c>
      <c r="AC64" s="9">
        <v>57</v>
      </c>
      <c r="AD64" s="9">
        <v>79</v>
      </c>
      <c r="AE64" s="13" t="s">
        <v>48</v>
      </c>
      <c r="AF64" s="9">
        <v>66</v>
      </c>
      <c r="AG64" s="9">
        <v>69</v>
      </c>
      <c r="AH64" s="9">
        <v>52</v>
      </c>
      <c r="AI64" s="9">
        <v>90</v>
      </c>
      <c r="AJ64" s="9">
        <v>66</v>
      </c>
      <c r="AK64" s="9">
        <v>95</v>
      </c>
      <c r="AL64" s="13" t="s">
        <v>53</v>
      </c>
      <c r="AM64" s="8">
        <f t="shared" si="10"/>
        <v>2212</v>
      </c>
      <c r="AN64" s="8">
        <v>30.5</v>
      </c>
      <c r="AO64" s="8">
        <f t="shared" si="11"/>
        <v>72.52459016393442</v>
      </c>
      <c r="AP64" s="8">
        <f t="shared" si="12"/>
        <v>4411.5</v>
      </c>
      <c r="AQ64" s="8">
        <f t="shared" si="13"/>
        <v>61</v>
      </c>
      <c r="AR64" s="8">
        <f t="shared" si="14"/>
        <v>72.319672131147541</v>
      </c>
      <c r="AS64" s="8">
        <v>0</v>
      </c>
      <c r="AT64" s="8">
        <f t="shared" si="15"/>
        <v>72.319672131147541</v>
      </c>
    </row>
    <row r="65" spans="1:46" ht="18.95" customHeight="1">
      <c r="A65" s="15">
        <v>62</v>
      </c>
      <c r="B65" s="19" t="s">
        <v>187</v>
      </c>
      <c r="C65" s="20" t="s">
        <v>188</v>
      </c>
      <c r="D65" s="12">
        <v>79</v>
      </c>
      <c r="E65" s="12">
        <v>71</v>
      </c>
      <c r="F65" s="12">
        <v>85</v>
      </c>
      <c r="G65" s="19" t="s">
        <v>142</v>
      </c>
      <c r="H65" s="19" t="s">
        <v>111</v>
      </c>
      <c r="I65" s="19" t="s">
        <v>53</v>
      </c>
      <c r="J65" s="19" t="s">
        <v>46</v>
      </c>
      <c r="K65" s="12">
        <v>65</v>
      </c>
      <c r="L65" s="12">
        <v>83</v>
      </c>
      <c r="M65" s="12">
        <v>69</v>
      </c>
      <c r="N65" s="12">
        <v>87</v>
      </c>
      <c r="O65" s="12">
        <v>63</v>
      </c>
      <c r="P65" s="12">
        <v>61</v>
      </c>
      <c r="Q65" s="19" t="s">
        <v>189</v>
      </c>
      <c r="R65" s="8">
        <f t="shared" si="8"/>
        <v>2130</v>
      </c>
      <c r="S65" s="8">
        <v>30.5</v>
      </c>
      <c r="T65" s="8">
        <f t="shared" si="9"/>
        <v>69.836065573770497</v>
      </c>
      <c r="U65" s="11"/>
      <c r="V65" s="19" t="s">
        <v>187</v>
      </c>
      <c r="W65" s="21" t="s">
        <v>188</v>
      </c>
      <c r="X65" s="12">
        <v>80</v>
      </c>
      <c r="Y65" s="12">
        <v>43</v>
      </c>
      <c r="Z65" s="19" t="s">
        <v>46</v>
      </c>
      <c r="AA65" s="19" t="s">
        <v>53</v>
      </c>
      <c r="AB65" s="12">
        <v>82</v>
      </c>
      <c r="AC65" s="12">
        <v>67</v>
      </c>
      <c r="AD65" s="12">
        <v>82</v>
      </c>
      <c r="AE65" s="12">
        <v>82</v>
      </c>
      <c r="AF65" s="12">
        <v>67</v>
      </c>
      <c r="AG65" s="12">
        <v>67</v>
      </c>
      <c r="AH65" s="12">
        <v>87</v>
      </c>
      <c r="AI65" s="12">
        <v>83</v>
      </c>
      <c r="AJ65" s="12">
        <v>74</v>
      </c>
      <c r="AK65" s="12">
        <v>74</v>
      </c>
      <c r="AL65" s="19" t="s">
        <v>53</v>
      </c>
      <c r="AM65" s="8">
        <f>X65*2+Y65*4+Z65*1+AA65*1+AB65*2.5+AC65*1+AD65*3+AE65*2+AF65*6+AG65*1+AH65*3+AI65*1+AJ65*2+AK65*3+AL65*1</f>
        <v>2432</v>
      </c>
      <c r="AN65" s="8">
        <v>33.5</v>
      </c>
      <c r="AO65" s="8">
        <f t="shared" si="11"/>
        <v>72.597014925373131</v>
      </c>
      <c r="AP65" s="8">
        <f t="shared" si="12"/>
        <v>4562</v>
      </c>
      <c r="AQ65" s="8">
        <f t="shared" si="13"/>
        <v>64</v>
      </c>
      <c r="AR65" s="8">
        <f t="shared" si="14"/>
        <v>71.28125</v>
      </c>
      <c r="AS65" s="8">
        <v>1</v>
      </c>
      <c r="AT65" s="8">
        <f t="shared" si="15"/>
        <v>72.28125</v>
      </c>
    </row>
    <row r="66" spans="1:46" ht="18.95" customHeight="1">
      <c r="A66" s="15">
        <v>63</v>
      </c>
      <c r="B66" s="13" t="s">
        <v>190</v>
      </c>
      <c r="C66" s="17" t="s">
        <v>191</v>
      </c>
      <c r="D66" s="9">
        <v>79</v>
      </c>
      <c r="E66" s="9">
        <v>79</v>
      </c>
      <c r="F66" s="9">
        <v>81</v>
      </c>
      <c r="G66" s="13" t="s">
        <v>142</v>
      </c>
      <c r="H66" s="9">
        <v>71</v>
      </c>
      <c r="I66" s="13" t="s">
        <v>53</v>
      </c>
      <c r="J66" s="13" t="s">
        <v>53</v>
      </c>
      <c r="K66" s="9">
        <v>60</v>
      </c>
      <c r="L66" s="9">
        <v>74</v>
      </c>
      <c r="M66" s="9">
        <v>70</v>
      </c>
      <c r="N66" s="9">
        <v>77</v>
      </c>
      <c r="O66" s="9">
        <v>65</v>
      </c>
      <c r="P66" s="13" t="s">
        <v>189</v>
      </c>
      <c r="Q66" s="9">
        <v>67</v>
      </c>
      <c r="R66" s="8">
        <f t="shared" si="8"/>
        <v>2125.5</v>
      </c>
      <c r="S66" s="8">
        <v>30.5</v>
      </c>
      <c r="T66" s="8">
        <f t="shared" si="9"/>
        <v>69.688524590163937</v>
      </c>
      <c r="U66" s="11"/>
      <c r="V66" s="13" t="s">
        <v>190</v>
      </c>
      <c r="W66" s="16" t="s">
        <v>191</v>
      </c>
      <c r="X66" s="9">
        <v>86</v>
      </c>
      <c r="Y66" s="9">
        <v>50</v>
      </c>
      <c r="Z66" s="13" t="s">
        <v>53</v>
      </c>
      <c r="AA66" s="13" t="s">
        <v>48</v>
      </c>
      <c r="AB66" s="9">
        <v>82</v>
      </c>
      <c r="AC66" s="9">
        <v>64</v>
      </c>
      <c r="AD66" s="9">
        <v>82</v>
      </c>
      <c r="AE66" s="13" t="s">
        <v>48</v>
      </c>
      <c r="AF66" s="9">
        <v>61</v>
      </c>
      <c r="AG66" s="9">
        <v>80</v>
      </c>
      <c r="AH66" s="9">
        <v>88</v>
      </c>
      <c r="AI66" s="9">
        <v>91</v>
      </c>
      <c r="AJ66" s="9">
        <v>77</v>
      </c>
      <c r="AK66" s="9">
        <v>88</v>
      </c>
      <c r="AL66" s="13" t="s">
        <v>53</v>
      </c>
      <c r="AM66" s="8">
        <f t="shared" ref="AM66:AM88" si="16">X66*2+Y66*4+Z66*1+AB66*2.5+AC66*1+AD66*3+AF66*6+AG66*1+AH66*3+AI66*1+AJ66*2+AK66*3+AL66*1</f>
        <v>2256</v>
      </c>
      <c r="AN66" s="8">
        <v>30.5</v>
      </c>
      <c r="AO66" s="8">
        <f t="shared" si="11"/>
        <v>73.967213114754102</v>
      </c>
      <c r="AP66" s="8">
        <f t="shared" si="12"/>
        <v>4381.5</v>
      </c>
      <c r="AQ66" s="8">
        <f t="shared" si="13"/>
        <v>61</v>
      </c>
      <c r="AR66" s="8">
        <f t="shared" si="14"/>
        <v>71.827868852459019</v>
      </c>
      <c r="AS66" s="8">
        <v>0</v>
      </c>
      <c r="AT66" s="8">
        <f t="shared" si="15"/>
        <v>71.827868852459019</v>
      </c>
    </row>
    <row r="67" spans="1:46" ht="18.95" customHeight="1">
      <c r="A67" s="15">
        <v>64</v>
      </c>
      <c r="B67" s="13" t="s">
        <v>192</v>
      </c>
      <c r="C67" s="17" t="s">
        <v>193</v>
      </c>
      <c r="D67" s="9">
        <v>75</v>
      </c>
      <c r="E67" s="9">
        <v>76</v>
      </c>
      <c r="F67" s="9">
        <v>80</v>
      </c>
      <c r="G67" s="13" t="s">
        <v>142</v>
      </c>
      <c r="H67" s="9">
        <v>71</v>
      </c>
      <c r="I67" s="13" t="s">
        <v>53</v>
      </c>
      <c r="J67" s="13" t="s">
        <v>46</v>
      </c>
      <c r="K67" s="9">
        <v>60</v>
      </c>
      <c r="L67" s="9">
        <v>72</v>
      </c>
      <c r="M67" s="9">
        <v>76</v>
      </c>
      <c r="N67" s="9">
        <v>75</v>
      </c>
      <c r="O67" s="9">
        <v>60</v>
      </c>
      <c r="P67" s="13" t="s">
        <v>150</v>
      </c>
      <c r="Q67" s="9">
        <v>62</v>
      </c>
      <c r="R67" s="8">
        <f t="shared" si="8"/>
        <v>2084.5</v>
      </c>
      <c r="S67" s="8">
        <v>30.5</v>
      </c>
      <c r="T67" s="8">
        <f t="shared" si="9"/>
        <v>68.344262295081961</v>
      </c>
      <c r="U67" s="11"/>
      <c r="V67" s="13" t="s">
        <v>192</v>
      </c>
      <c r="W67" s="14" t="s">
        <v>193</v>
      </c>
      <c r="X67" s="9">
        <v>73</v>
      </c>
      <c r="Y67" s="9">
        <v>66</v>
      </c>
      <c r="Z67" s="13" t="s">
        <v>46</v>
      </c>
      <c r="AA67" s="13" t="s">
        <v>48</v>
      </c>
      <c r="AB67" s="9">
        <v>84</v>
      </c>
      <c r="AC67" s="9">
        <v>62</v>
      </c>
      <c r="AD67" s="9">
        <v>77</v>
      </c>
      <c r="AE67" s="13" t="s">
        <v>48</v>
      </c>
      <c r="AF67" s="9">
        <v>69</v>
      </c>
      <c r="AG67" s="9">
        <v>74</v>
      </c>
      <c r="AH67" s="9">
        <v>69</v>
      </c>
      <c r="AI67" s="9">
        <v>87</v>
      </c>
      <c r="AJ67" s="9">
        <v>86</v>
      </c>
      <c r="AK67" s="9">
        <v>89</v>
      </c>
      <c r="AL67" s="13" t="s">
        <v>53</v>
      </c>
      <c r="AM67" s="8">
        <f t="shared" si="16"/>
        <v>2294</v>
      </c>
      <c r="AN67" s="8">
        <v>30.5</v>
      </c>
      <c r="AO67" s="8">
        <f t="shared" si="11"/>
        <v>75.213114754098356</v>
      </c>
      <c r="AP67" s="8">
        <f t="shared" si="12"/>
        <v>4378.5</v>
      </c>
      <c r="AQ67" s="8">
        <f t="shared" si="13"/>
        <v>61</v>
      </c>
      <c r="AR67" s="8">
        <f t="shared" si="14"/>
        <v>71.778688524590166</v>
      </c>
      <c r="AS67" s="8">
        <v>0</v>
      </c>
      <c r="AT67" s="8">
        <f t="shared" si="15"/>
        <v>71.778688524590166</v>
      </c>
    </row>
    <row r="68" spans="1:46" ht="18.95" customHeight="1">
      <c r="A68" s="15">
        <v>65</v>
      </c>
      <c r="B68" s="13" t="s">
        <v>194</v>
      </c>
      <c r="C68" s="17" t="s">
        <v>195</v>
      </c>
      <c r="D68" s="9">
        <v>72</v>
      </c>
      <c r="E68" s="9">
        <v>80</v>
      </c>
      <c r="F68" s="9">
        <v>82</v>
      </c>
      <c r="G68" s="13" t="s">
        <v>172</v>
      </c>
      <c r="H68" s="9">
        <v>73</v>
      </c>
      <c r="I68" s="13" t="s">
        <v>106</v>
      </c>
      <c r="J68" s="13" t="s">
        <v>53</v>
      </c>
      <c r="K68" s="9">
        <v>75</v>
      </c>
      <c r="L68" s="9">
        <v>80</v>
      </c>
      <c r="M68" s="9">
        <v>60</v>
      </c>
      <c r="N68" s="9">
        <v>69</v>
      </c>
      <c r="O68" s="9">
        <v>60</v>
      </c>
      <c r="P68" s="13" t="s">
        <v>153</v>
      </c>
      <c r="Q68" s="9">
        <v>73</v>
      </c>
      <c r="R68" s="8">
        <f t="shared" ref="R68:R96" si="17">D68*1+E68*3+F68*3+G68*2+H68*2.5+I68*1+J68*1+K68*1+L68*3+M68*3+N68*3+O68*1+P68*3+Q68*3</f>
        <v>2086.5</v>
      </c>
      <c r="S68" s="8">
        <v>30.5</v>
      </c>
      <c r="T68" s="8">
        <f t="shared" ref="T68:T96" si="18">R68/S68</f>
        <v>68.409836065573771</v>
      </c>
      <c r="U68" s="11"/>
      <c r="V68" s="13" t="s">
        <v>194</v>
      </c>
      <c r="W68" s="16" t="s">
        <v>195</v>
      </c>
      <c r="X68" s="9">
        <v>77</v>
      </c>
      <c r="Y68" s="9">
        <v>45</v>
      </c>
      <c r="Z68" s="13" t="s">
        <v>53</v>
      </c>
      <c r="AA68" s="13" t="s">
        <v>48</v>
      </c>
      <c r="AB68" s="9">
        <v>87</v>
      </c>
      <c r="AC68" s="9">
        <v>75</v>
      </c>
      <c r="AD68" s="9">
        <v>83</v>
      </c>
      <c r="AE68" s="13" t="s">
        <v>48</v>
      </c>
      <c r="AF68" s="9">
        <v>71</v>
      </c>
      <c r="AG68" s="9">
        <v>74</v>
      </c>
      <c r="AH68" s="9">
        <v>79</v>
      </c>
      <c r="AI68" s="9">
        <v>90</v>
      </c>
      <c r="AJ68" s="9">
        <v>70</v>
      </c>
      <c r="AK68" s="9">
        <v>88</v>
      </c>
      <c r="AL68" s="13" t="s">
        <v>47</v>
      </c>
      <c r="AM68" s="8">
        <f t="shared" si="16"/>
        <v>2276.5</v>
      </c>
      <c r="AN68" s="8">
        <v>30.5</v>
      </c>
      <c r="AO68" s="8">
        <f t="shared" ref="AO68:AO96" si="19">AM68/AN68</f>
        <v>74.639344262295083</v>
      </c>
      <c r="AP68" s="8">
        <f t="shared" ref="AP68:AP96" si="20">R68+AM68</f>
        <v>4363</v>
      </c>
      <c r="AQ68" s="8">
        <f t="shared" ref="AQ68:AQ96" si="21">S68+AN68</f>
        <v>61</v>
      </c>
      <c r="AR68" s="8">
        <f t="shared" ref="AR68:AR96" si="22">AP68/AQ68</f>
        <v>71.52459016393442</v>
      </c>
      <c r="AS68" s="8">
        <v>0</v>
      </c>
      <c r="AT68" s="8">
        <f t="shared" ref="AT68:AT96" si="23">AR68+AS68</f>
        <v>71.52459016393442</v>
      </c>
    </row>
    <row r="69" spans="1:46" ht="18.95" customHeight="1">
      <c r="A69" s="15">
        <v>66</v>
      </c>
      <c r="B69" s="13" t="s">
        <v>196</v>
      </c>
      <c r="C69" s="17" t="s">
        <v>197</v>
      </c>
      <c r="D69" s="9">
        <v>75</v>
      </c>
      <c r="E69" s="9">
        <v>67</v>
      </c>
      <c r="F69" s="9">
        <v>84</v>
      </c>
      <c r="G69" s="9">
        <v>60</v>
      </c>
      <c r="H69" s="13" t="s">
        <v>137</v>
      </c>
      <c r="I69" s="13" t="s">
        <v>46</v>
      </c>
      <c r="J69" s="13" t="s">
        <v>46</v>
      </c>
      <c r="K69" s="9">
        <v>69</v>
      </c>
      <c r="L69" s="9">
        <v>81</v>
      </c>
      <c r="M69" s="9">
        <v>66</v>
      </c>
      <c r="N69" s="9">
        <v>78</v>
      </c>
      <c r="O69" s="9">
        <v>77</v>
      </c>
      <c r="P69" s="13" t="s">
        <v>177</v>
      </c>
      <c r="Q69" s="9">
        <v>74</v>
      </c>
      <c r="R69" s="8">
        <f t="shared" si="17"/>
        <v>2130</v>
      </c>
      <c r="S69" s="8">
        <v>30.5</v>
      </c>
      <c r="T69" s="8">
        <f t="shared" si="18"/>
        <v>69.836065573770497</v>
      </c>
      <c r="U69" s="11"/>
      <c r="V69" s="13" t="s">
        <v>196</v>
      </c>
      <c r="W69" s="16" t="s">
        <v>197</v>
      </c>
      <c r="X69" s="9">
        <v>83</v>
      </c>
      <c r="Y69" s="9">
        <v>68</v>
      </c>
      <c r="Z69" s="13" t="s">
        <v>53</v>
      </c>
      <c r="AA69" s="13" t="s">
        <v>48</v>
      </c>
      <c r="AB69" s="9">
        <v>76</v>
      </c>
      <c r="AC69" s="9">
        <v>56</v>
      </c>
      <c r="AD69" s="9">
        <v>74</v>
      </c>
      <c r="AE69" s="13" t="s">
        <v>48</v>
      </c>
      <c r="AF69" s="9">
        <v>64</v>
      </c>
      <c r="AG69" s="9">
        <v>64</v>
      </c>
      <c r="AH69" s="9">
        <v>60</v>
      </c>
      <c r="AI69" s="9">
        <v>90</v>
      </c>
      <c r="AJ69" s="9">
        <v>82</v>
      </c>
      <c r="AK69" s="9">
        <v>91</v>
      </c>
      <c r="AL69" s="13" t="s">
        <v>46</v>
      </c>
      <c r="AM69" s="8">
        <f t="shared" si="16"/>
        <v>2221</v>
      </c>
      <c r="AN69" s="8">
        <v>30.5</v>
      </c>
      <c r="AO69" s="8">
        <f t="shared" si="19"/>
        <v>72.819672131147541</v>
      </c>
      <c r="AP69" s="8">
        <f t="shared" si="20"/>
        <v>4351</v>
      </c>
      <c r="AQ69" s="8">
        <f t="shared" si="21"/>
        <v>61</v>
      </c>
      <c r="AR69" s="8">
        <f t="shared" si="22"/>
        <v>71.327868852459019</v>
      </c>
      <c r="AS69" s="8">
        <v>0</v>
      </c>
      <c r="AT69" s="8">
        <f t="shared" si="23"/>
        <v>71.327868852459019</v>
      </c>
    </row>
    <row r="70" spans="1:46" ht="18.95" customHeight="1">
      <c r="A70" s="15">
        <v>67</v>
      </c>
      <c r="B70" s="13" t="s">
        <v>198</v>
      </c>
      <c r="C70" s="17" t="s">
        <v>199</v>
      </c>
      <c r="D70" s="9">
        <v>65</v>
      </c>
      <c r="E70" s="9">
        <v>62</v>
      </c>
      <c r="F70" s="9">
        <v>84</v>
      </c>
      <c r="G70" s="13" t="s">
        <v>146</v>
      </c>
      <c r="H70" s="9">
        <v>63</v>
      </c>
      <c r="I70" s="13" t="s">
        <v>53</v>
      </c>
      <c r="J70" s="13" t="s">
        <v>46</v>
      </c>
      <c r="K70" s="9">
        <v>60</v>
      </c>
      <c r="L70" s="9">
        <v>80</v>
      </c>
      <c r="M70" s="9">
        <v>71</v>
      </c>
      <c r="N70" s="9">
        <v>77</v>
      </c>
      <c r="O70" s="9">
        <v>76</v>
      </c>
      <c r="P70" s="9">
        <v>81</v>
      </c>
      <c r="Q70" s="13" t="s">
        <v>116</v>
      </c>
      <c r="R70" s="8">
        <f t="shared" si="17"/>
        <v>2164.5</v>
      </c>
      <c r="S70" s="8">
        <v>30.5</v>
      </c>
      <c r="T70" s="8">
        <f t="shared" si="18"/>
        <v>70.967213114754102</v>
      </c>
      <c r="U70" s="11"/>
      <c r="V70" s="13" t="s">
        <v>198</v>
      </c>
      <c r="W70" s="16" t="s">
        <v>199</v>
      </c>
      <c r="X70" s="9">
        <v>80</v>
      </c>
      <c r="Y70" s="9">
        <v>73</v>
      </c>
      <c r="Z70" s="13" t="s">
        <v>46</v>
      </c>
      <c r="AA70" s="13" t="s">
        <v>48</v>
      </c>
      <c r="AB70" s="9">
        <v>81</v>
      </c>
      <c r="AC70" s="9">
        <v>63</v>
      </c>
      <c r="AD70" s="9">
        <v>84</v>
      </c>
      <c r="AE70" s="13" t="s">
        <v>48</v>
      </c>
      <c r="AF70" s="9">
        <v>66</v>
      </c>
      <c r="AG70" s="9">
        <v>69</v>
      </c>
      <c r="AH70" s="9">
        <v>44</v>
      </c>
      <c r="AI70" s="9">
        <v>88</v>
      </c>
      <c r="AJ70" s="9">
        <v>63</v>
      </c>
      <c r="AK70" s="9">
        <v>78</v>
      </c>
      <c r="AL70" s="13" t="s">
        <v>46</v>
      </c>
      <c r="AM70" s="8">
        <f t="shared" si="16"/>
        <v>2184.5</v>
      </c>
      <c r="AN70" s="8">
        <v>30.5</v>
      </c>
      <c r="AO70" s="8">
        <f t="shared" si="19"/>
        <v>71.622950819672127</v>
      </c>
      <c r="AP70" s="8">
        <f t="shared" si="20"/>
        <v>4349</v>
      </c>
      <c r="AQ70" s="8">
        <f t="shared" si="21"/>
        <v>61</v>
      </c>
      <c r="AR70" s="8">
        <f t="shared" si="22"/>
        <v>71.295081967213122</v>
      </c>
      <c r="AS70" s="8">
        <v>0</v>
      </c>
      <c r="AT70" s="8">
        <f t="shared" si="23"/>
        <v>71.295081967213122</v>
      </c>
    </row>
    <row r="71" spans="1:46" ht="18.95" customHeight="1">
      <c r="A71" s="15">
        <v>68</v>
      </c>
      <c r="B71" s="13" t="s">
        <v>200</v>
      </c>
      <c r="C71" s="13" t="s">
        <v>201</v>
      </c>
      <c r="D71" s="9">
        <v>72</v>
      </c>
      <c r="E71" s="9">
        <v>72</v>
      </c>
      <c r="F71" s="9">
        <v>83</v>
      </c>
      <c r="G71" s="9">
        <v>69</v>
      </c>
      <c r="H71" s="9">
        <v>68</v>
      </c>
      <c r="I71" s="13" t="s">
        <v>53</v>
      </c>
      <c r="J71" s="13" t="s">
        <v>46</v>
      </c>
      <c r="K71" s="9">
        <v>65</v>
      </c>
      <c r="L71" s="9">
        <v>81</v>
      </c>
      <c r="M71" s="9">
        <v>78</v>
      </c>
      <c r="N71" s="9">
        <v>73</v>
      </c>
      <c r="O71" s="9">
        <v>61</v>
      </c>
      <c r="P71" s="9">
        <v>62</v>
      </c>
      <c r="Q71" s="9">
        <v>75</v>
      </c>
      <c r="R71" s="8">
        <f t="shared" si="17"/>
        <v>2238</v>
      </c>
      <c r="S71" s="8">
        <v>30.5</v>
      </c>
      <c r="T71" s="8">
        <f t="shared" si="18"/>
        <v>73.377049180327873</v>
      </c>
      <c r="U71" s="11"/>
      <c r="V71" s="13" t="s">
        <v>200</v>
      </c>
      <c r="W71" s="16" t="s">
        <v>201</v>
      </c>
      <c r="X71" s="9">
        <v>79</v>
      </c>
      <c r="Y71" s="9">
        <v>63</v>
      </c>
      <c r="Z71" s="13" t="s">
        <v>46</v>
      </c>
      <c r="AA71" s="13" t="s">
        <v>48</v>
      </c>
      <c r="AB71" s="9">
        <v>85</v>
      </c>
      <c r="AC71" s="9">
        <v>56</v>
      </c>
      <c r="AD71" s="9">
        <v>84</v>
      </c>
      <c r="AE71" s="13" t="s">
        <v>48</v>
      </c>
      <c r="AF71" s="9">
        <v>58</v>
      </c>
      <c r="AG71" s="9">
        <v>73</v>
      </c>
      <c r="AH71" s="9">
        <v>41</v>
      </c>
      <c r="AI71" s="9">
        <v>90</v>
      </c>
      <c r="AJ71" s="9">
        <v>72</v>
      </c>
      <c r="AK71" s="9">
        <v>75</v>
      </c>
      <c r="AL71" s="13" t="s">
        <v>53</v>
      </c>
      <c r="AM71" s="8">
        <f t="shared" si="16"/>
        <v>2093.5</v>
      </c>
      <c r="AN71" s="8">
        <v>30.5</v>
      </c>
      <c r="AO71" s="8">
        <f t="shared" si="19"/>
        <v>68.639344262295083</v>
      </c>
      <c r="AP71" s="8">
        <f t="shared" si="20"/>
        <v>4331.5</v>
      </c>
      <c r="AQ71" s="8">
        <f t="shared" si="21"/>
        <v>61</v>
      </c>
      <c r="AR71" s="8">
        <f t="shared" si="22"/>
        <v>71.008196721311478</v>
      </c>
      <c r="AS71" s="8">
        <v>0</v>
      </c>
      <c r="AT71" s="8">
        <f t="shared" si="23"/>
        <v>71.008196721311478</v>
      </c>
    </row>
    <row r="72" spans="1:46" ht="18.95" customHeight="1">
      <c r="A72" s="15">
        <v>69</v>
      </c>
      <c r="B72" s="13" t="s">
        <v>202</v>
      </c>
      <c r="C72" s="17" t="s">
        <v>203</v>
      </c>
      <c r="D72" s="9">
        <v>78</v>
      </c>
      <c r="E72" s="9">
        <v>78</v>
      </c>
      <c r="F72" s="9">
        <v>81</v>
      </c>
      <c r="G72" s="9">
        <v>76</v>
      </c>
      <c r="H72" s="9">
        <v>70</v>
      </c>
      <c r="I72" s="13" t="s">
        <v>53</v>
      </c>
      <c r="J72" s="13" t="s">
        <v>53</v>
      </c>
      <c r="K72" s="9">
        <v>64</v>
      </c>
      <c r="L72" s="9">
        <v>72</v>
      </c>
      <c r="M72" s="9">
        <v>63</v>
      </c>
      <c r="N72" s="9">
        <v>77</v>
      </c>
      <c r="O72" s="9">
        <v>71</v>
      </c>
      <c r="P72" s="13" t="s">
        <v>143</v>
      </c>
      <c r="Q72" s="9">
        <v>61</v>
      </c>
      <c r="R72" s="8">
        <f t="shared" si="17"/>
        <v>2112</v>
      </c>
      <c r="S72" s="8">
        <v>30.5</v>
      </c>
      <c r="T72" s="8">
        <f t="shared" si="18"/>
        <v>69.245901639344268</v>
      </c>
      <c r="U72" s="11"/>
      <c r="V72" s="13" t="s">
        <v>202</v>
      </c>
      <c r="W72" s="16" t="s">
        <v>203</v>
      </c>
      <c r="X72" s="9">
        <v>73</v>
      </c>
      <c r="Y72" s="9">
        <v>63</v>
      </c>
      <c r="Z72" s="13" t="s">
        <v>47</v>
      </c>
      <c r="AA72" s="13" t="s">
        <v>48</v>
      </c>
      <c r="AB72" s="9">
        <v>84</v>
      </c>
      <c r="AC72" s="9">
        <v>55</v>
      </c>
      <c r="AD72" s="9">
        <v>83</v>
      </c>
      <c r="AE72" s="13" t="s">
        <v>48</v>
      </c>
      <c r="AF72" s="9">
        <v>63</v>
      </c>
      <c r="AG72" s="9">
        <v>68</v>
      </c>
      <c r="AH72" s="9">
        <v>75</v>
      </c>
      <c r="AI72" s="9">
        <v>80</v>
      </c>
      <c r="AJ72" s="9">
        <v>68</v>
      </c>
      <c r="AK72" s="9">
        <v>82</v>
      </c>
      <c r="AL72" s="13" t="s">
        <v>53</v>
      </c>
      <c r="AM72" s="8">
        <f t="shared" si="16"/>
        <v>2215</v>
      </c>
      <c r="AN72" s="8">
        <v>30.5</v>
      </c>
      <c r="AO72" s="8">
        <f t="shared" si="19"/>
        <v>72.622950819672127</v>
      </c>
      <c r="AP72" s="8">
        <f t="shared" si="20"/>
        <v>4327</v>
      </c>
      <c r="AQ72" s="8">
        <f t="shared" si="21"/>
        <v>61</v>
      </c>
      <c r="AR72" s="8">
        <f t="shared" si="22"/>
        <v>70.93442622950819</v>
      </c>
      <c r="AS72" s="8">
        <v>0</v>
      </c>
      <c r="AT72" s="8">
        <f t="shared" si="23"/>
        <v>70.93442622950819</v>
      </c>
    </row>
    <row r="73" spans="1:46" ht="18.95" customHeight="1">
      <c r="A73" s="15">
        <v>70</v>
      </c>
      <c r="B73" s="13" t="s">
        <v>204</v>
      </c>
      <c r="C73" s="17" t="s">
        <v>205</v>
      </c>
      <c r="D73" s="9">
        <v>81</v>
      </c>
      <c r="E73" s="9">
        <v>67</v>
      </c>
      <c r="F73" s="9">
        <v>85</v>
      </c>
      <c r="G73" s="13" t="s">
        <v>142</v>
      </c>
      <c r="H73" s="9">
        <v>66</v>
      </c>
      <c r="I73" s="13" t="s">
        <v>53</v>
      </c>
      <c r="J73" s="13" t="s">
        <v>46</v>
      </c>
      <c r="K73" s="9">
        <v>65</v>
      </c>
      <c r="L73" s="9">
        <v>68</v>
      </c>
      <c r="M73" s="9">
        <v>66</v>
      </c>
      <c r="N73" s="9">
        <v>75</v>
      </c>
      <c r="O73" s="9">
        <v>65</v>
      </c>
      <c r="P73" s="9">
        <v>77</v>
      </c>
      <c r="Q73" s="9">
        <v>69</v>
      </c>
      <c r="R73" s="8">
        <f t="shared" si="17"/>
        <v>2163</v>
      </c>
      <c r="S73" s="8">
        <v>30.5</v>
      </c>
      <c r="T73" s="8">
        <f t="shared" si="18"/>
        <v>70.918032786885249</v>
      </c>
      <c r="U73" s="11"/>
      <c r="V73" s="13" t="s">
        <v>204</v>
      </c>
      <c r="W73" s="16" t="s">
        <v>205</v>
      </c>
      <c r="X73" s="9">
        <v>80</v>
      </c>
      <c r="Y73" s="9">
        <v>52</v>
      </c>
      <c r="Z73" s="13" t="s">
        <v>53</v>
      </c>
      <c r="AA73" s="13" t="s">
        <v>48</v>
      </c>
      <c r="AB73" s="9">
        <v>78</v>
      </c>
      <c r="AC73" s="9">
        <v>58</v>
      </c>
      <c r="AD73" s="9">
        <v>86</v>
      </c>
      <c r="AE73" s="13" t="s">
        <v>48</v>
      </c>
      <c r="AF73" s="9">
        <v>62</v>
      </c>
      <c r="AG73" s="9">
        <v>70</v>
      </c>
      <c r="AH73" s="9">
        <v>62</v>
      </c>
      <c r="AI73" s="9">
        <v>87</v>
      </c>
      <c r="AJ73" s="9">
        <v>76</v>
      </c>
      <c r="AK73" s="9">
        <v>87</v>
      </c>
      <c r="AL73" s="13" t="s">
        <v>53</v>
      </c>
      <c r="AM73" s="8">
        <f t="shared" si="16"/>
        <v>2157</v>
      </c>
      <c r="AN73" s="8">
        <v>30.5</v>
      </c>
      <c r="AO73" s="8">
        <f t="shared" si="19"/>
        <v>70.721311475409834</v>
      </c>
      <c r="AP73" s="8">
        <f t="shared" si="20"/>
        <v>4320</v>
      </c>
      <c r="AQ73" s="8">
        <f t="shared" si="21"/>
        <v>61</v>
      </c>
      <c r="AR73" s="8">
        <f t="shared" si="22"/>
        <v>70.819672131147541</v>
      </c>
      <c r="AS73" s="8">
        <v>0</v>
      </c>
      <c r="AT73" s="8">
        <f t="shared" si="23"/>
        <v>70.819672131147541</v>
      </c>
    </row>
    <row r="74" spans="1:46" ht="18.95" customHeight="1">
      <c r="A74" s="15">
        <v>71</v>
      </c>
      <c r="B74" s="13" t="s">
        <v>206</v>
      </c>
      <c r="C74" s="17" t="s">
        <v>207</v>
      </c>
      <c r="D74" s="9">
        <v>77</v>
      </c>
      <c r="E74" s="9">
        <v>67</v>
      </c>
      <c r="F74" s="9">
        <v>82</v>
      </c>
      <c r="G74" s="9">
        <v>61</v>
      </c>
      <c r="H74" s="13" t="s">
        <v>111</v>
      </c>
      <c r="I74" s="13" t="s">
        <v>106</v>
      </c>
      <c r="J74" s="13" t="s">
        <v>53</v>
      </c>
      <c r="K74" s="9">
        <v>64</v>
      </c>
      <c r="L74" s="9">
        <v>80</v>
      </c>
      <c r="M74" s="9">
        <v>63</v>
      </c>
      <c r="N74" s="9">
        <v>69</v>
      </c>
      <c r="O74" s="9">
        <v>65</v>
      </c>
      <c r="P74" s="9">
        <v>61</v>
      </c>
      <c r="Q74" s="9">
        <v>63</v>
      </c>
      <c r="R74" s="8">
        <f t="shared" si="17"/>
        <v>2068</v>
      </c>
      <c r="S74" s="8">
        <v>30.5</v>
      </c>
      <c r="T74" s="8">
        <f t="shared" si="18"/>
        <v>67.803278688524586</v>
      </c>
      <c r="U74" s="11"/>
      <c r="V74" s="13" t="s">
        <v>206</v>
      </c>
      <c r="W74" s="16" t="s">
        <v>207</v>
      </c>
      <c r="X74" s="9">
        <v>81</v>
      </c>
      <c r="Y74" s="9">
        <v>62</v>
      </c>
      <c r="Z74" s="13" t="s">
        <v>46</v>
      </c>
      <c r="AA74" s="13" t="s">
        <v>48</v>
      </c>
      <c r="AB74" s="9">
        <v>84</v>
      </c>
      <c r="AC74" s="9">
        <v>76</v>
      </c>
      <c r="AD74" s="9">
        <v>87</v>
      </c>
      <c r="AE74" s="13" t="s">
        <v>48</v>
      </c>
      <c r="AF74" s="9">
        <v>80</v>
      </c>
      <c r="AG74" s="9">
        <v>60</v>
      </c>
      <c r="AH74" s="9">
        <v>51</v>
      </c>
      <c r="AI74" s="9">
        <v>92</v>
      </c>
      <c r="AJ74" s="9">
        <v>60</v>
      </c>
      <c r="AK74" s="9">
        <v>72</v>
      </c>
      <c r="AL74" s="13" t="s">
        <v>46</v>
      </c>
      <c r="AM74" s="8">
        <f t="shared" si="16"/>
        <v>2248</v>
      </c>
      <c r="AN74" s="8">
        <v>30.5</v>
      </c>
      <c r="AO74" s="8">
        <f t="shared" si="19"/>
        <v>73.704918032786878</v>
      </c>
      <c r="AP74" s="8">
        <f t="shared" si="20"/>
        <v>4316</v>
      </c>
      <c r="AQ74" s="8">
        <f t="shared" si="21"/>
        <v>61</v>
      </c>
      <c r="AR74" s="8">
        <f t="shared" si="22"/>
        <v>70.754098360655732</v>
      </c>
      <c r="AS74" s="8">
        <v>0</v>
      </c>
      <c r="AT74" s="8">
        <f t="shared" si="23"/>
        <v>70.754098360655732</v>
      </c>
    </row>
    <row r="75" spans="1:46" ht="18.95" customHeight="1">
      <c r="A75" s="15">
        <v>72</v>
      </c>
      <c r="B75" s="13" t="s">
        <v>208</v>
      </c>
      <c r="C75" s="17" t="s">
        <v>209</v>
      </c>
      <c r="D75" s="9">
        <v>73</v>
      </c>
      <c r="E75" s="9">
        <v>75</v>
      </c>
      <c r="F75" s="9">
        <v>88</v>
      </c>
      <c r="G75" s="9">
        <v>66</v>
      </c>
      <c r="H75" s="13" t="s">
        <v>172</v>
      </c>
      <c r="I75" s="13" t="s">
        <v>53</v>
      </c>
      <c r="J75" s="13" t="s">
        <v>53</v>
      </c>
      <c r="K75" s="13" t="s">
        <v>134</v>
      </c>
      <c r="L75" s="9">
        <v>77</v>
      </c>
      <c r="M75" s="9">
        <v>64</v>
      </c>
      <c r="N75" s="9">
        <v>76</v>
      </c>
      <c r="O75" s="9">
        <v>68</v>
      </c>
      <c r="P75" s="13" t="s">
        <v>210</v>
      </c>
      <c r="Q75" s="9">
        <v>61</v>
      </c>
      <c r="R75" s="8">
        <f t="shared" si="17"/>
        <v>2045</v>
      </c>
      <c r="S75" s="8">
        <v>30.5</v>
      </c>
      <c r="T75" s="8">
        <f t="shared" si="18"/>
        <v>67.049180327868854</v>
      </c>
      <c r="U75" s="11"/>
      <c r="V75" s="13" t="s">
        <v>208</v>
      </c>
      <c r="W75" s="14" t="s">
        <v>209</v>
      </c>
      <c r="X75" s="9">
        <v>79</v>
      </c>
      <c r="Y75" s="9">
        <v>65</v>
      </c>
      <c r="Z75" s="13" t="s">
        <v>53</v>
      </c>
      <c r="AA75" s="13" t="s">
        <v>48</v>
      </c>
      <c r="AB75" s="9">
        <v>84</v>
      </c>
      <c r="AC75" s="9">
        <v>70</v>
      </c>
      <c r="AD75" s="9">
        <v>82</v>
      </c>
      <c r="AE75" s="13" t="s">
        <v>48</v>
      </c>
      <c r="AF75" s="9">
        <v>67</v>
      </c>
      <c r="AG75" s="9">
        <v>73</v>
      </c>
      <c r="AH75" s="9">
        <v>78</v>
      </c>
      <c r="AI75" s="9">
        <v>70</v>
      </c>
      <c r="AJ75" s="9">
        <v>85</v>
      </c>
      <c r="AK75" s="9">
        <v>76</v>
      </c>
      <c r="AL75" s="13" t="s">
        <v>53</v>
      </c>
      <c r="AM75" s="8">
        <f t="shared" si="16"/>
        <v>2271</v>
      </c>
      <c r="AN75" s="8">
        <v>30.5</v>
      </c>
      <c r="AO75" s="8">
        <f t="shared" si="19"/>
        <v>74.459016393442624</v>
      </c>
      <c r="AP75" s="8">
        <f t="shared" si="20"/>
        <v>4316</v>
      </c>
      <c r="AQ75" s="8">
        <f t="shared" si="21"/>
        <v>61</v>
      </c>
      <c r="AR75" s="8">
        <f t="shared" si="22"/>
        <v>70.754098360655732</v>
      </c>
      <c r="AS75" s="8">
        <v>0</v>
      </c>
      <c r="AT75" s="8">
        <f t="shared" si="23"/>
        <v>70.754098360655732</v>
      </c>
    </row>
    <row r="76" spans="1:46" ht="18.95" customHeight="1">
      <c r="A76" s="15">
        <v>73</v>
      </c>
      <c r="B76" s="13" t="s">
        <v>211</v>
      </c>
      <c r="C76" s="17" t="s">
        <v>212</v>
      </c>
      <c r="D76" s="9">
        <v>71</v>
      </c>
      <c r="E76" s="9">
        <v>70</v>
      </c>
      <c r="F76" s="9">
        <v>84</v>
      </c>
      <c r="G76" s="9">
        <v>61</v>
      </c>
      <c r="H76" s="9">
        <v>66</v>
      </c>
      <c r="I76" s="13" t="s">
        <v>46</v>
      </c>
      <c r="J76" s="13" t="s">
        <v>46</v>
      </c>
      <c r="K76" s="13" t="s">
        <v>172</v>
      </c>
      <c r="L76" s="9">
        <v>76</v>
      </c>
      <c r="M76" s="9">
        <v>65</v>
      </c>
      <c r="N76" s="9">
        <v>72</v>
      </c>
      <c r="O76" s="9">
        <v>73</v>
      </c>
      <c r="P76" s="13" t="s">
        <v>153</v>
      </c>
      <c r="Q76" s="9">
        <v>61</v>
      </c>
      <c r="R76" s="8">
        <f t="shared" si="17"/>
        <v>2056</v>
      </c>
      <c r="S76" s="8">
        <v>30.5</v>
      </c>
      <c r="T76" s="8">
        <f t="shared" si="18"/>
        <v>67.409836065573771</v>
      </c>
      <c r="U76" s="11"/>
      <c r="V76" s="13" t="s">
        <v>211</v>
      </c>
      <c r="W76" s="16" t="s">
        <v>212</v>
      </c>
      <c r="X76" s="9">
        <v>80</v>
      </c>
      <c r="Y76" s="9">
        <v>51</v>
      </c>
      <c r="Z76" s="13" t="s">
        <v>53</v>
      </c>
      <c r="AA76" s="13" t="s">
        <v>48</v>
      </c>
      <c r="AB76" s="9">
        <v>89</v>
      </c>
      <c r="AC76" s="9">
        <v>60</v>
      </c>
      <c r="AD76" s="9">
        <v>88</v>
      </c>
      <c r="AE76" s="9"/>
      <c r="AF76" s="9">
        <v>56</v>
      </c>
      <c r="AG76" s="9">
        <v>68</v>
      </c>
      <c r="AH76" s="9">
        <v>88</v>
      </c>
      <c r="AI76" s="9">
        <v>91</v>
      </c>
      <c r="AJ76" s="9">
        <v>79</v>
      </c>
      <c r="AK76" s="9">
        <v>81</v>
      </c>
      <c r="AL76" s="13" t="s">
        <v>46</v>
      </c>
      <c r="AM76" s="8">
        <f t="shared" si="16"/>
        <v>2230.5</v>
      </c>
      <c r="AN76" s="8">
        <v>30.5</v>
      </c>
      <c r="AO76" s="8">
        <f t="shared" si="19"/>
        <v>73.131147540983605</v>
      </c>
      <c r="AP76" s="8">
        <f t="shared" si="20"/>
        <v>4286.5</v>
      </c>
      <c r="AQ76" s="8">
        <f t="shared" si="21"/>
        <v>61</v>
      </c>
      <c r="AR76" s="8">
        <f t="shared" si="22"/>
        <v>70.270491803278688</v>
      </c>
      <c r="AS76" s="8">
        <v>0</v>
      </c>
      <c r="AT76" s="8">
        <f t="shared" si="23"/>
        <v>70.270491803278688</v>
      </c>
    </row>
    <row r="77" spans="1:46" ht="18.95" customHeight="1">
      <c r="A77" s="15">
        <v>74</v>
      </c>
      <c r="B77" s="13" t="s">
        <v>213</v>
      </c>
      <c r="C77" s="17" t="s">
        <v>214</v>
      </c>
      <c r="D77" s="9">
        <v>81</v>
      </c>
      <c r="E77" s="9">
        <v>80</v>
      </c>
      <c r="F77" s="9">
        <v>84</v>
      </c>
      <c r="G77" s="9">
        <v>66</v>
      </c>
      <c r="H77" s="13" t="s">
        <v>177</v>
      </c>
      <c r="I77" s="13" t="s">
        <v>106</v>
      </c>
      <c r="J77" s="13" t="s">
        <v>46</v>
      </c>
      <c r="K77" s="9">
        <v>70</v>
      </c>
      <c r="L77" s="9">
        <v>71</v>
      </c>
      <c r="M77" s="9">
        <v>74</v>
      </c>
      <c r="N77" s="9">
        <v>76</v>
      </c>
      <c r="O77" s="9">
        <v>77</v>
      </c>
      <c r="P77" s="13" t="s">
        <v>163</v>
      </c>
      <c r="Q77" s="9">
        <v>71</v>
      </c>
      <c r="R77" s="8">
        <f t="shared" si="17"/>
        <v>2105.5</v>
      </c>
      <c r="S77" s="8">
        <v>30.5</v>
      </c>
      <c r="T77" s="8">
        <f t="shared" si="18"/>
        <v>69.032786885245898</v>
      </c>
      <c r="U77" s="11"/>
      <c r="V77" s="13" t="s">
        <v>213</v>
      </c>
      <c r="W77" s="16" t="s">
        <v>214</v>
      </c>
      <c r="X77" s="9">
        <v>81</v>
      </c>
      <c r="Y77" s="9">
        <v>51</v>
      </c>
      <c r="Z77" s="13" t="s">
        <v>53</v>
      </c>
      <c r="AA77" s="13" t="s">
        <v>48</v>
      </c>
      <c r="AB77" s="9">
        <v>82</v>
      </c>
      <c r="AC77" s="9">
        <v>55</v>
      </c>
      <c r="AD77" s="9">
        <v>78</v>
      </c>
      <c r="AE77" s="13" t="s">
        <v>48</v>
      </c>
      <c r="AF77" s="9">
        <v>72</v>
      </c>
      <c r="AG77" s="9">
        <v>67</v>
      </c>
      <c r="AH77" s="9">
        <v>60</v>
      </c>
      <c r="AI77" s="9">
        <v>87</v>
      </c>
      <c r="AJ77" s="9">
        <v>72</v>
      </c>
      <c r="AK77" s="9">
        <v>87</v>
      </c>
      <c r="AL77" s="13" t="s">
        <v>106</v>
      </c>
      <c r="AM77" s="8">
        <f t="shared" si="16"/>
        <v>2171</v>
      </c>
      <c r="AN77" s="8">
        <v>30.5</v>
      </c>
      <c r="AO77" s="8">
        <f t="shared" si="19"/>
        <v>71.180327868852459</v>
      </c>
      <c r="AP77" s="8">
        <f t="shared" si="20"/>
        <v>4276.5</v>
      </c>
      <c r="AQ77" s="8">
        <f t="shared" si="21"/>
        <v>61</v>
      </c>
      <c r="AR77" s="8">
        <f t="shared" si="22"/>
        <v>70.106557377049185</v>
      </c>
      <c r="AS77" s="8">
        <v>0</v>
      </c>
      <c r="AT77" s="8">
        <f t="shared" si="23"/>
        <v>70.106557377049185</v>
      </c>
    </row>
    <row r="78" spans="1:46" ht="18.95" customHeight="1">
      <c r="A78" s="15">
        <v>75</v>
      </c>
      <c r="B78" s="13" t="s">
        <v>215</v>
      </c>
      <c r="C78" s="17" t="s">
        <v>216</v>
      </c>
      <c r="D78" s="9">
        <v>85</v>
      </c>
      <c r="E78" s="9">
        <v>71</v>
      </c>
      <c r="F78" s="9">
        <v>84</v>
      </c>
      <c r="G78" s="9">
        <v>68</v>
      </c>
      <c r="H78" s="9">
        <v>73</v>
      </c>
      <c r="I78" s="13" t="s">
        <v>53</v>
      </c>
      <c r="J78" s="13" t="s">
        <v>47</v>
      </c>
      <c r="K78" s="13" t="s">
        <v>134</v>
      </c>
      <c r="L78" s="9">
        <v>84</v>
      </c>
      <c r="M78" s="9">
        <v>75</v>
      </c>
      <c r="N78" s="9">
        <v>75</v>
      </c>
      <c r="O78" s="9">
        <v>73</v>
      </c>
      <c r="P78" s="13" t="s">
        <v>147</v>
      </c>
      <c r="Q78" s="9">
        <v>60</v>
      </c>
      <c r="R78" s="8">
        <f t="shared" si="17"/>
        <v>2190.5</v>
      </c>
      <c r="S78" s="8">
        <v>30.5</v>
      </c>
      <c r="T78" s="8">
        <f t="shared" si="18"/>
        <v>71.819672131147541</v>
      </c>
      <c r="U78" s="11"/>
      <c r="V78" s="13" t="s">
        <v>215</v>
      </c>
      <c r="W78" s="16" t="s">
        <v>216</v>
      </c>
      <c r="X78" s="9">
        <v>82</v>
      </c>
      <c r="Y78" s="9">
        <v>62</v>
      </c>
      <c r="Z78" s="13" t="s">
        <v>46</v>
      </c>
      <c r="AA78" s="13" t="s">
        <v>48</v>
      </c>
      <c r="AB78" s="9">
        <v>79</v>
      </c>
      <c r="AC78" s="9">
        <v>58</v>
      </c>
      <c r="AD78" s="9">
        <v>84</v>
      </c>
      <c r="AE78" s="13" t="s">
        <v>48</v>
      </c>
      <c r="AF78" s="9">
        <v>63</v>
      </c>
      <c r="AG78" s="9">
        <v>72</v>
      </c>
      <c r="AH78" s="9">
        <v>24</v>
      </c>
      <c r="AI78" s="9">
        <v>91</v>
      </c>
      <c r="AJ78" s="9">
        <v>79</v>
      </c>
      <c r="AK78" s="9">
        <v>74</v>
      </c>
      <c r="AL78" s="13" t="s">
        <v>46</v>
      </c>
      <c r="AM78" s="8">
        <f t="shared" si="16"/>
        <v>2082.5</v>
      </c>
      <c r="AN78" s="8">
        <v>30.5</v>
      </c>
      <c r="AO78" s="8">
        <f t="shared" si="19"/>
        <v>68.278688524590166</v>
      </c>
      <c r="AP78" s="8">
        <f t="shared" si="20"/>
        <v>4273</v>
      </c>
      <c r="AQ78" s="8">
        <f t="shared" si="21"/>
        <v>61</v>
      </c>
      <c r="AR78" s="8">
        <f t="shared" si="22"/>
        <v>70.049180327868854</v>
      </c>
      <c r="AS78" s="8">
        <v>0</v>
      </c>
      <c r="AT78" s="8">
        <f t="shared" si="23"/>
        <v>70.049180327868854</v>
      </c>
    </row>
    <row r="79" spans="1:46" ht="18.95" customHeight="1">
      <c r="A79" s="15">
        <v>76</v>
      </c>
      <c r="B79" s="13" t="s">
        <v>217</v>
      </c>
      <c r="C79" s="17" t="s">
        <v>218</v>
      </c>
      <c r="D79" s="9">
        <v>84</v>
      </c>
      <c r="E79" s="9">
        <v>79</v>
      </c>
      <c r="F79" s="9">
        <v>89</v>
      </c>
      <c r="G79" s="9">
        <v>61</v>
      </c>
      <c r="H79" s="13" t="s">
        <v>111</v>
      </c>
      <c r="I79" s="13" t="s">
        <v>53</v>
      </c>
      <c r="J79" s="13" t="s">
        <v>47</v>
      </c>
      <c r="K79" s="9">
        <v>72</v>
      </c>
      <c r="L79" s="9">
        <v>81</v>
      </c>
      <c r="M79" s="9">
        <v>67</v>
      </c>
      <c r="N79" s="9">
        <v>80</v>
      </c>
      <c r="O79" s="9">
        <v>78</v>
      </c>
      <c r="P79" s="13" t="s">
        <v>147</v>
      </c>
      <c r="Q79" s="13" t="s">
        <v>146</v>
      </c>
      <c r="R79" s="8">
        <f t="shared" si="17"/>
        <v>2171</v>
      </c>
      <c r="S79" s="8">
        <v>30.5</v>
      </c>
      <c r="T79" s="8">
        <f t="shared" si="18"/>
        <v>71.180327868852459</v>
      </c>
      <c r="U79" s="11"/>
      <c r="V79" s="13" t="s">
        <v>217</v>
      </c>
      <c r="W79" s="16" t="s">
        <v>218</v>
      </c>
      <c r="X79" s="9">
        <v>80</v>
      </c>
      <c r="Y79" s="9">
        <v>52</v>
      </c>
      <c r="Z79" s="13" t="s">
        <v>46</v>
      </c>
      <c r="AA79" s="13" t="s">
        <v>48</v>
      </c>
      <c r="AB79" s="9">
        <v>78</v>
      </c>
      <c r="AC79" s="9">
        <v>71</v>
      </c>
      <c r="AD79" s="9">
        <v>89</v>
      </c>
      <c r="AE79" s="13" t="s">
        <v>48</v>
      </c>
      <c r="AF79" s="9">
        <v>57</v>
      </c>
      <c r="AG79" s="9">
        <v>73</v>
      </c>
      <c r="AH79" s="9">
        <v>39</v>
      </c>
      <c r="AI79" s="9">
        <v>94</v>
      </c>
      <c r="AJ79" s="9">
        <v>60</v>
      </c>
      <c r="AK79" s="9">
        <v>94</v>
      </c>
      <c r="AL79" s="13" t="s">
        <v>46</v>
      </c>
      <c r="AM79" s="8">
        <f t="shared" si="16"/>
        <v>2099</v>
      </c>
      <c r="AN79" s="8">
        <v>30.5</v>
      </c>
      <c r="AO79" s="8">
        <f t="shared" si="19"/>
        <v>68.819672131147541</v>
      </c>
      <c r="AP79" s="8">
        <f t="shared" si="20"/>
        <v>4270</v>
      </c>
      <c r="AQ79" s="8">
        <f t="shared" si="21"/>
        <v>61</v>
      </c>
      <c r="AR79" s="8">
        <f t="shared" si="22"/>
        <v>70</v>
      </c>
      <c r="AS79" s="8">
        <v>0</v>
      </c>
      <c r="AT79" s="8">
        <f t="shared" si="23"/>
        <v>70</v>
      </c>
    </row>
    <row r="80" spans="1:46" ht="18.95" customHeight="1">
      <c r="A80" s="15">
        <v>77</v>
      </c>
      <c r="B80" s="13" t="s">
        <v>219</v>
      </c>
      <c r="C80" s="17" t="s">
        <v>220</v>
      </c>
      <c r="D80" s="9">
        <v>83</v>
      </c>
      <c r="E80" s="9">
        <v>72</v>
      </c>
      <c r="F80" s="9">
        <v>84</v>
      </c>
      <c r="G80" s="9">
        <v>67</v>
      </c>
      <c r="H80" s="9">
        <v>62</v>
      </c>
      <c r="I80" s="13" t="s">
        <v>53</v>
      </c>
      <c r="J80" s="13" t="s">
        <v>53</v>
      </c>
      <c r="K80" s="9">
        <v>63</v>
      </c>
      <c r="L80" s="9">
        <v>85</v>
      </c>
      <c r="M80" s="9">
        <v>69</v>
      </c>
      <c r="N80" s="9">
        <v>84</v>
      </c>
      <c r="O80" s="9">
        <v>63</v>
      </c>
      <c r="P80" s="13" t="s">
        <v>221</v>
      </c>
      <c r="Q80" s="13" t="s">
        <v>186</v>
      </c>
      <c r="R80" s="8">
        <f t="shared" si="17"/>
        <v>2127</v>
      </c>
      <c r="S80" s="8">
        <v>30.5</v>
      </c>
      <c r="T80" s="8">
        <f t="shared" si="18"/>
        <v>69.73770491803279</v>
      </c>
      <c r="U80" s="11"/>
      <c r="V80" s="13" t="s">
        <v>219</v>
      </c>
      <c r="W80" s="16" t="s">
        <v>220</v>
      </c>
      <c r="X80" s="9">
        <v>80</v>
      </c>
      <c r="Y80" s="9">
        <v>52</v>
      </c>
      <c r="Z80" s="13" t="s">
        <v>53</v>
      </c>
      <c r="AA80" s="13" t="s">
        <v>48</v>
      </c>
      <c r="AB80" s="9">
        <v>81</v>
      </c>
      <c r="AC80" s="9">
        <v>55</v>
      </c>
      <c r="AD80" s="9">
        <v>81</v>
      </c>
      <c r="AE80" s="13" t="s">
        <v>48</v>
      </c>
      <c r="AF80" s="9">
        <v>59</v>
      </c>
      <c r="AG80" s="9">
        <v>77</v>
      </c>
      <c r="AH80" s="9">
        <v>70</v>
      </c>
      <c r="AI80" s="9">
        <v>84</v>
      </c>
      <c r="AJ80" s="9">
        <v>77</v>
      </c>
      <c r="AK80" s="9">
        <v>77</v>
      </c>
      <c r="AL80" s="13" t="s">
        <v>46</v>
      </c>
      <c r="AM80" s="8">
        <f t="shared" si="16"/>
        <v>2138.5</v>
      </c>
      <c r="AN80" s="8">
        <v>30.5</v>
      </c>
      <c r="AO80" s="8">
        <f t="shared" si="19"/>
        <v>70.114754098360649</v>
      </c>
      <c r="AP80" s="8">
        <f t="shared" si="20"/>
        <v>4265.5</v>
      </c>
      <c r="AQ80" s="8">
        <f t="shared" si="21"/>
        <v>61</v>
      </c>
      <c r="AR80" s="8">
        <f t="shared" si="22"/>
        <v>69.926229508196727</v>
      </c>
      <c r="AS80" s="8">
        <v>0</v>
      </c>
      <c r="AT80" s="8">
        <f t="shared" si="23"/>
        <v>69.926229508196727</v>
      </c>
    </row>
    <row r="81" spans="1:46" ht="18.95" customHeight="1">
      <c r="A81" s="15">
        <v>78</v>
      </c>
      <c r="B81" s="13" t="s">
        <v>222</v>
      </c>
      <c r="C81" s="17" t="s">
        <v>223</v>
      </c>
      <c r="D81" s="9">
        <v>65</v>
      </c>
      <c r="E81" s="9">
        <v>65</v>
      </c>
      <c r="F81" s="9">
        <v>87</v>
      </c>
      <c r="G81" s="13" t="s">
        <v>146</v>
      </c>
      <c r="H81" s="9">
        <v>66</v>
      </c>
      <c r="I81" s="13" t="s">
        <v>53</v>
      </c>
      <c r="J81" s="13" t="s">
        <v>46</v>
      </c>
      <c r="K81" s="13" t="s">
        <v>186</v>
      </c>
      <c r="L81" s="9">
        <v>67</v>
      </c>
      <c r="M81" s="9">
        <v>65</v>
      </c>
      <c r="N81" s="9">
        <v>65</v>
      </c>
      <c r="O81" s="9">
        <v>61</v>
      </c>
      <c r="P81" s="9">
        <v>60</v>
      </c>
      <c r="Q81" s="9">
        <v>74</v>
      </c>
      <c r="R81" s="8">
        <f t="shared" si="17"/>
        <v>2057</v>
      </c>
      <c r="S81" s="8">
        <v>30.5</v>
      </c>
      <c r="T81" s="8">
        <f t="shared" si="18"/>
        <v>67.442622950819668</v>
      </c>
      <c r="U81" s="11"/>
      <c r="V81" s="13" t="s">
        <v>222</v>
      </c>
      <c r="W81" s="16" t="s">
        <v>223</v>
      </c>
      <c r="X81" s="9">
        <v>80</v>
      </c>
      <c r="Y81" s="9">
        <v>62</v>
      </c>
      <c r="Z81" s="13" t="s">
        <v>46</v>
      </c>
      <c r="AA81" s="13" t="s">
        <v>48</v>
      </c>
      <c r="AB81" s="9">
        <v>77</v>
      </c>
      <c r="AC81" s="9">
        <v>61</v>
      </c>
      <c r="AD81" s="9">
        <v>77</v>
      </c>
      <c r="AE81" s="13" t="s">
        <v>48</v>
      </c>
      <c r="AF81" s="9">
        <v>54</v>
      </c>
      <c r="AG81" s="9">
        <v>73</v>
      </c>
      <c r="AH81" s="9">
        <v>84</v>
      </c>
      <c r="AI81" s="9">
        <v>88</v>
      </c>
      <c r="AJ81" s="9">
        <v>76</v>
      </c>
      <c r="AK81" s="9">
        <v>87</v>
      </c>
      <c r="AL81" s="13" t="s">
        <v>53</v>
      </c>
      <c r="AM81" s="8">
        <f t="shared" si="16"/>
        <v>2202.5</v>
      </c>
      <c r="AN81" s="8">
        <v>30.5</v>
      </c>
      <c r="AO81" s="8">
        <f t="shared" si="19"/>
        <v>72.213114754098356</v>
      </c>
      <c r="AP81" s="8">
        <f t="shared" si="20"/>
        <v>4259.5</v>
      </c>
      <c r="AQ81" s="8">
        <f t="shared" si="21"/>
        <v>61</v>
      </c>
      <c r="AR81" s="8">
        <f t="shared" si="22"/>
        <v>69.827868852459019</v>
      </c>
      <c r="AS81" s="8">
        <v>0</v>
      </c>
      <c r="AT81" s="8">
        <f t="shared" si="23"/>
        <v>69.827868852459019</v>
      </c>
    </row>
    <row r="82" spans="1:46" ht="18.95" customHeight="1">
      <c r="A82" s="15">
        <v>79</v>
      </c>
      <c r="B82" s="13" t="s">
        <v>224</v>
      </c>
      <c r="C82" s="17" t="s">
        <v>225</v>
      </c>
      <c r="D82" s="9">
        <v>77</v>
      </c>
      <c r="E82" s="9">
        <v>78</v>
      </c>
      <c r="F82" s="9">
        <v>86</v>
      </c>
      <c r="G82" s="9">
        <v>69</v>
      </c>
      <c r="H82" s="9">
        <v>63</v>
      </c>
      <c r="I82" s="13" t="s">
        <v>53</v>
      </c>
      <c r="J82" s="13" t="s">
        <v>53</v>
      </c>
      <c r="K82" s="9">
        <v>75</v>
      </c>
      <c r="L82" s="9">
        <v>77</v>
      </c>
      <c r="M82" s="9">
        <v>67</v>
      </c>
      <c r="N82" s="9">
        <v>77</v>
      </c>
      <c r="O82" s="9">
        <v>74</v>
      </c>
      <c r="P82" s="13" t="s">
        <v>172</v>
      </c>
      <c r="Q82" s="9">
        <v>72</v>
      </c>
      <c r="R82" s="8">
        <f t="shared" si="17"/>
        <v>2204.5</v>
      </c>
      <c r="S82" s="8">
        <v>30.5</v>
      </c>
      <c r="T82" s="8">
        <f t="shared" si="18"/>
        <v>72.278688524590166</v>
      </c>
      <c r="U82" s="11"/>
      <c r="V82" s="13" t="s">
        <v>224</v>
      </c>
      <c r="W82" s="16" t="s">
        <v>225</v>
      </c>
      <c r="X82" s="9">
        <v>82</v>
      </c>
      <c r="Y82" s="9">
        <v>50</v>
      </c>
      <c r="Z82" s="13" t="s">
        <v>46</v>
      </c>
      <c r="AA82" s="13" t="s">
        <v>48</v>
      </c>
      <c r="AB82" s="9">
        <v>87</v>
      </c>
      <c r="AC82" s="9">
        <v>61</v>
      </c>
      <c r="AD82" s="9">
        <v>87</v>
      </c>
      <c r="AE82" s="13" t="s">
        <v>48</v>
      </c>
      <c r="AF82" s="9">
        <v>67</v>
      </c>
      <c r="AG82" s="9">
        <v>80</v>
      </c>
      <c r="AH82" s="13" t="s">
        <v>226</v>
      </c>
      <c r="AI82" s="9">
        <v>91</v>
      </c>
      <c r="AJ82" s="9">
        <v>70</v>
      </c>
      <c r="AK82" s="9">
        <v>87</v>
      </c>
      <c r="AL82" s="13" t="s">
        <v>46</v>
      </c>
      <c r="AM82" s="8">
        <f t="shared" si="16"/>
        <v>2047.5</v>
      </c>
      <c r="AN82" s="8">
        <v>30.5</v>
      </c>
      <c r="AO82" s="8">
        <f t="shared" si="19"/>
        <v>67.131147540983605</v>
      </c>
      <c r="AP82" s="8">
        <f t="shared" si="20"/>
        <v>4252</v>
      </c>
      <c r="AQ82" s="8">
        <f t="shared" si="21"/>
        <v>61</v>
      </c>
      <c r="AR82" s="8">
        <f t="shared" si="22"/>
        <v>69.704918032786878</v>
      </c>
      <c r="AS82" s="8">
        <v>0</v>
      </c>
      <c r="AT82" s="8">
        <f t="shared" si="23"/>
        <v>69.704918032786878</v>
      </c>
    </row>
    <row r="83" spans="1:46" ht="18.95" customHeight="1">
      <c r="A83" s="15">
        <v>80</v>
      </c>
      <c r="B83" s="13" t="s">
        <v>227</v>
      </c>
      <c r="C83" s="17" t="s">
        <v>228</v>
      </c>
      <c r="D83" s="9">
        <v>74</v>
      </c>
      <c r="E83" s="9">
        <v>60</v>
      </c>
      <c r="F83" s="9">
        <v>84</v>
      </c>
      <c r="G83" s="13" t="s">
        <v>172</v>
      </c>
      <c r="H83" s="9">
        <v>72</v>
      </c>
      <c r="I83" s="13" t="s">
        <v>53</v>
      </c>
      <c r="J83" s="13" t="s">
        <v>53</v>
      </c>
      <c r="K83" s="9">
        <v>69</v>
      </c>
      <c r="L83" s="9">
        <v>76</v>
      </c>
      <c r="M83" s="9">
        <v>68</v>
      </c>
      <c r="N83" s="9">
        <v>73</v>
      </c>
      <c r="O83" s="9">
        <v>70</v>
      </c>
      <c r="P83" s="13" t="s">
        <v>150</v>
      </c>
      <c r="Q83" s="9">
        <v>69</v>
      </c>
      <c r="R83" s="8">
        <f t="shared" si="17"/>
        <v>2064</v>
      </c>
      <c r="S83" s="8">
        <v>30.5</v>
      </c>
      <c r="T83" s="8">
        <f t="shared" si="18"/>
        <v>67.672131147540981</v>
      </c>
      <c r="U83" s="11"/>
      <c r="V83" s="13" t="s">
        <v>227</v>
      </c>
      <c r="W83" s="16" t="s">
        <v>228</v>
      </c>
      <c r="X83" s="9">
        <v>76</v>
      </c>
      <c r="Y83" s="9">
        <v>65</v>
      </c>
      <c r="Z83" s="13" t="s">
        <v>53</v>
      </c>
      <c r="AA83" s="13" t="s">
        <v>48</v>
      </c>
      <c r="AB83" s="9">
        <v>85</v>
      </c>
      <c r="AC83" s="9">
        <v>57</v>
      </c>
      <c r="AD83" s="9">
        <v>73</v>
      </c>
      <c r="AE83" s="9"/>
      <c r="AF83" s="9">
        <v>73</v>
      </c>
      <c r="AG83" s="9">
        <v>68</v>
      </c>
      <c r="AH83" s="9">
        <v>41</v>
      </c>
      <c r="AI83" s="9">
        <v>89</v>
      </c>
      <c r="AJ83" s="9">
        <v>70</v>
      </c>
      <c r="AK83" s="9">
        <v>86</v>
      </c>
      <c r="AL83" s="13" t="s">
        <v>53</v>
      </c>
      <c r="AM83" s="8">
        <f t="shared" si="16"/>
        <v>2166.5</v>
      </c>
      <c r="AN83" s="8">
        <v>30.5</v>
      </c>
      <c r="AO83" s="8">
        <f t="shared" si="19"/>
        <v>71.032786885245898</v>
      </c>
      <c r="AP83" s="8">
        <f t="shared" si="20"/>
        <v>4230.5</v>
      </c>
      <c r="AQ83" s="8">
        <f t="shared" si="21"/>
        <v>61</v>
      </c>
      <c r="AR83" s="8">
        <f t="shared" si="22"/>
        <v>69.352459016393439</v>
      </c>
      <c r="AS83" s="8">
        <v>0</v>
      </c>
      <c r="AT83" s="8">
        <f t="shared" si="23"/>
        <v>69.352459016393439</v>
      </c>
    </row>
    <row r="84" spans="1:46" ht="18.95" customHeight="1">
      <c r="A84" s="15">
        <v>81</v>
      </c>
      <c r="B84" s="13" t="s">
        <v>229</v>
      </c>
      <c r="C84" s="17" t="s">
        <v>230</v>
      </c>
      <c r="D84" s="9">
        <v>76</v>
      </c>
      <c r="E84" s="9">
        <v>77</v>
      </c>
      <c r="F84" s="9">
        <v>83</v>
      </c>
      <c r="G84" s="9">
        <v>71</v>
      </c>
      <c r="H84" s="13" t="s">
        <v>137</v>
      </c>
      <c r="I84" s="13" t="s">
        <v>53</v>
      </c>
      <c r="J84" s="13" t="s">
        <v>53</v>
      </c>
      <c r="K84" s="13" t="s">
        <v>134</v>
      </c>
      <c r="L84" s="9">
        <v>73</v>
      </c>
      <c r="M84" s="9">
        <v>60</v>
      </c>
      <c r="N84" s="9">
        <v>75</v>
      </c>
      <c r="O84" s="9">
        <v>60</v>
      </c>
      <c r="P84" s="13" t="s">
        <v>163</v>
      </c>
      <c r="Q84" s="13" t="s">
        <v>146</v>
      </c>
      <c r="R84" s="8">
        <f t="shared" si="17"/>
        <v>2007</v>
      </c>
      <c r="S84" s="8">
        <v>30.5</v>
      </c>
      <c r="T84" s="8">
        <f t="shared" si="18"/>
        <v>65.803278688524586</v>
      </c>
      <c r="U84" s="11"/>
      <c r="V84" s="13" t="s">
        <v>229</v>
      </c>
      <c r="W84" s="16" t="s">
        <v>230</v>
      </c>
      <c r="X84" s="9">
        <v>79</v>
      </c>
      <c r="Y84" s="9">
        <v>62</v>
      </c>
      <c r="Z84" s="13" t="s">
        <v>46</v>
      </c>
      <c r="AA84" s="13" t="s">
        <v>48</v>
      </c>
      <c r="AB84" s="9">
        <v>83</v>
      </c>
      <c r="AC84" s="9">
        <v>56</v>
      </c>
      <c r="AD84" s="9">
        <v>83</v>
      </c>
      <c r="AE84" s="13" t="s">
        <v>48</v>
      </c>
      <c r="AF84" s="9">
        <v>64</v>
      </c>
      <c r="AG84" s="9">
        <v>66</v>
      </c>
      <c r="AH84" s="9">
        <v>63</v>
      </c>
      <c r="AI84" s="9">
        <v>83</v>
      </c>
      <c r="AJ84" s="9">
        <v>73</v>
      </c>
      <c r="AK84" s="9">
        <v>84</v>
      </c>
      <c r="AL84" s="13" t="s">
        <v>53</v>
      </c>
      <c r="AM84" s="8">
        <f t="shared" si="16"/>
        <v>2198.5</v>
      </c>
      <c r="AN84" s="8">
        <v>30.5</v>
      </c>
      <c r="AO84" s="8">
        <f t="shared" si="19"/>
        <v>72.081967213114751</v>
      </c>
      <c r="AP84" s="8">
        <f t="shared" si="20"/>
        <v>4205.5</v>
      </c>
      <c r="AQ84" s="8">
        <f t="shared" si="21"/>
        <v>61</v>
      </c>
      <c r="AR84" s="8">
        <f t="shared" si="22"/>
        <v>68.942622950819668</v>
      </c>
      <c r="AS84" s="8">
        <v>0</v>
      </c>
      <c r="AT84" s="8">
        <f t="shared" si="23"/>
        <v>68.942622950819668</v>
      </c>
    </row>
    <row r="85" spans="1:46" ht="18.95" customHeight="1">
      <c r="A85" s="15">
        <v>82</v>
      </c>
      <c r="B85" s="13" t="s">
        <v>231</v>
      </c>
      <c r="C85" s="17" t="s">
        <v>232</v>
      </c>
      <c r="D85" s="9">
        <v>73</v>
      </c>
      <c r="E85" s="9">
        <v>63</v>
      </c>
      <c r="F85" s="9">
        <v>80</v>
      </c>
      <c r="G85" s="9">
        <v>62</v>
      </c>
      <c r="H85" s="9">
        <v>73</v>
      </c>
      <c r="I85" s="13" t="s">
        <v>146</v>
      </c>
      <c r="J85" s="13" t="s">
        <v>46</v>
      </c>
      <c r="K85" s="9">
        <v>66</v>
      </c>
      <c r="L85" s="9">
        <v>75</v>
      </c>
      <c r="M85" s="9">
        <v>60</v>
      </c>
      <c r="N85" s="9">
        <v>74</v>
      </c>
      <c r="O85" s="9">
        <v>73</v>
      </c>
      <c r="P85" s="13" t="s">
        <v>143</v>
      </c>
      <c r="Q85" s="9">
        <v>71</v>
      </c>
      <c r="R85" s="8">
        <f t="shared" si="17"/>
        <v>2053.5</v>
      </c>
      <c r="S85" s="8">
        <v>30.5</v>
      </c>
      <c r="T85" s="8">
        <f t="shared" si="18"/>
        <v>67.327868852459019</v>
      </c>
      <c r="U85" s="11"/>
      <c r="V85" s="13" t="s">
        <v>231</v>
      </c>
      <c r="W85" s="16" t="s">
        <v>232</v>
      </c>
      <c r="X85" s="9">
        <v>78</v>
      </c>
      <c r="Y85" s="9">
        <v>64</v>
      </c>
      <c r="Z85" s="13" t="s">
        <v>46</v>
      </c>
      <c r="AA85" s="13" t="s">
        <v>48</v>
      </c>
      <c r="AB85" s="9">
        <v>80</v>
      </c>
      <c r="AC85" s="9">
        <v>60</v>
      </c>
      <c r="AD85" s="9">
        <v>81</v>
      </c>
      <c r="AE85" s="13" t="s">
        <v>48</v>
      </c>
      <c r="AF85" s="9">
        <v>56</v>
      </c>
      <c r="AG85" s="9">
        <v>71</v>
      </c>
      <c r="AH85" s="9">
        <v>66</v>
      </c>
      <c r="AI85" s="9">
        <v>88</v>
      </c>
      <c r="AJ85" s="9">
        <v>72</v>
      </c>
      <c r="AK85" s="9">
        <v>76</v>
      </c>
      <c r="AL85" s="13" t="s">
        <v>46</v>
      </c>
      <c r="AM85" s="8">
        <f t="shared" si="16"/>
        <v>2150</v>
      </c>
      <c r="AN85" s="8">
        <v>30.5</v>
      </c>
      <c r="AO85" s="8">
        <f t="shared" si="19"/>
        <v>70.491803278688522</v>
      </c>
      <c r="AP85" s="8">
        <f t="shared" si="20"/>
        <v>4203.5</v>
      </c>
      <c r="AQ85" s="8">
        <f t="shared" si="21"/>
        <v>61</v>
      </c>
      <c r="AR85" s="8">
        <f t="shared" si="22"/>
        <v>68.909836065573771</v>
      </c>
      <c r="AS85" s="8">
        <v>0</v>
      </c>
      <c r="AT85" s="8">
        <f t="shared" si="23"/>
        <v>68.909836065573771</v>
      </c>
    </row>
    <row r="86" spans="1:46" ht="18.95" customHeight="1">
      <c r="A86" s="15">
        <v>83</v>
      </c>
      <c r="B86" s="13" t="s">
        <v>233</v>
      </c>
      <c r="C86" s="17" t="s">
        <v>234</v>
      </c>
      <c r="D86" s="9">
        <v>69</v>
      </c>
      <c r="E86" s="9">
        <v>70</v>
      </c>
      <c r="F86" s="9">
        <v>85</v>
      </c>
      <c r="G86" s="13" t="s">
        <v>146</v>
      </c>
      <c r="H86" s="13" t="s">
        <v>116</v>
      </c>
      <c r="I86" s="13" t="s">
        <v>106</v>
      </c>
      <c r="J86" s="13" t="s">
        <v>53</v>
      </c>
      <c r="K86" s="9">
        <v>61</v>
      </c>
      <c r="L86" s="9">
        <v>73</v>
      </c>
      <c r="M86" s="9">
        <v>60</v>
      </c>
      <c r="N86" s="9">
        <v>74</v>
      </c>
      <c r="O86" s="9">
        <v>69</v>
      </c>
      <c r="P86" s="13" t="s">
        <v>163</v>
      </c>
      <c r="Q86" s="13" t="s">
        <v>134</v>
      </c>
      <c r="R86" s="8">
        <f t="shared" si="17"/>
        <v>1947.5</v>
      </c>
      <c r="S86" s="8">
        <v>30.5</v>
      </c>
      <c r="T86" s="8">
        <f t="shared" si="18"/>
        <v>63.852459016393439</v>
      </c>
      <c r="U86" s="11"/>
      <c r="V86" s="13" t="s">
        <v>233</v>
      </c>
      <c r="W86" s="16" t="s">
        <v>234</v>
      </c>
      <c r="X86" s="9">
        <v>73</v>
      </c>
      <c r="Y86" s="9">
        <v>60</v>
      </c>
      <c r="Z86" s="13" t="s">
        <v>53</v>
      </c>
      <c r="AA86" s="13" t="s">
        <v>48</v>
      </c>
      <c r="AB86" s="9">
        <v>85</v>
      </c>
      <c r="AC86" s="9">
        <v>56</v>
      </c>
      <c r="AD86" s="9">
        <v>80</v>
      </c>
      <c r="AE86" s="13" t="s">
        <v>48</v>
      </c>
      <c r="AF86" s="9">
        <v>64</v>
      </c>
      <c r="AG86" s="9">
        <v>63</v>
      </c>
      <c r="AH86" s="9">
        <v>84</v>
      </c>
      <c r="AI86" s="9">
        <v>88</v>
      </c>
      <c r="AJ86" s="9">
        <v>64</v>
      </c>
      <c r="AK86" s="9">
        <v>95</v>
      </c>
      <c r="AL86" s="13" t="s">
        <v>53</v>
      </c>
      <c r="AM86" s="8">
        <f t="shared" si="16"/>
        <v>2244.5</v>
      </c>
      <c r="AN86" s="8">
        <v>30.5</v>
      </c>
      <c r="AO86" s="8">
        <f t="shared" si="19"/>
        <v>73.590163934426229</v>
      </c>
      <c r="AP86" s="8">
        <f t="shared" si="20"/>
        <v>4192</v>
      </c>
      <c r="AQ86" s="8">
        <f t="shared" si="21"/>
        <v>61</v>
      </c>
      <c r="AR86" s="8">
        <f t="shared" si="22"/>
        <v>68.721311475409834</v>
      </c>
      <c r="AS86" s="8">
        <v>0</v>
      </c>
      <c r="AT86" s="8">
        <f t="shared" si="23"/>
        <v>68.721311475409834</v>
      </c>
    </row>
    <row r="87" spans="1:46" ht="18.95" customHeight="1">
      <c r="A87" s="15">
        <v>84</v>
      </c>
      <c r="B87" s="13" t="s">
        <v>235</v>
      </c>
      <c r="C87" s="17" t="s">
        <v>236</v>
      </c>
      <c r="D87" s="9">
        <v>70</v>
      </c>
      <c r="E87" s="9">
        <v>71</v>
      </c>
      <c r="F87" s="9">
        <v>80</v>
      </c>
      <c r="G87" s="9">
        <v>77</v>
      </c>
      <c r="H87" s="13" t="s">
        <v>137</v>
      </c>
      <c r="I87" s="13" t="s">
        <v>53</v>
      </c>
      <c r="J87" s="13" t="s">
        <v>46</v>
      </c>
      <c r="K87" s="9">
        <v>68</v>
      </c>
      <c r="L87" s="9">
        <v>67</v>
      </c>
      <c r="M87" s="9">
        <v>71</v>
      </c>
      <c r="N87" s="9">
        <v>66</v>
      </c>
      <c r="O87" s="9">
        <v>87</v>
      </c>
      <c r="P87" s="13" t="s">
        <v>156</v>
      </c>
      <c r="Q87" s="13" t="s">
        <v>137</v>
      </c>
      <c r="R87" s="8">
        <f t="shared" si="17"/>
        <v>2044</v>
      </c>
      <c r="S87" s="8">
        <v>30.5</v>
      </c>
      <c r="T87" s="8">
        <f t="shared" si="18"/>
        <v>67.016393442622956</v>
      </c>
      <c r="U87" s="11"/>
      <c r="V87" s="13" t="s">
        <v>235</v>
      </c>
      <c r="W87" s="16" t="s">
        <v>236</v>
      </c>
      <c r="X87" s="9">
        <v>77</v>
      </c>
      <c r="Y87" s="9">
        <v>51</v>
      </c>
      <c r="Z87" s="13" t="s">
        <v>53</v>
      </c>
      <c r="AA87" s="13" t="s">
        <v>48</v>
      </c>
      <c r="AB87" s="9">
        <v>82</v>
      </c>
      <c r="AC87" s="9">
        <v>60</v>
      </c>
      <c r="AD87" s="9">
        <v>70</v>
      </c>
      <c r="AE87" s="13" t="s">
        <v>48</v>
      </c>
      <c r="AF87" s="9">
        <v>66</v>
      </c>
      <c r="AG87" s="9">
        <v>77</v>
      </c>
      <c r="AH87" s="9">
        <v>53</v>
      </c>
      <c r="AI87" s="9">
        <v>90</v>
      </c>
      <c r="AJ87" s="9">
        <v>66</v>
      </c>
      <c r="AK87" s="9">
        <v>93</v>
      </c>
      <c r="AL87" s="13" t="s">
        <v>53</v>
      </c>
      <c r="AM87" s="8">
        <f t="shared" si="16"/>
        <v>2116</v>
      </c>
      <c r="AN87" s="8">
        <v>30.5</v>
      </c>
      <c r="AO87" s="8">
        <f t="shared" si="19"/>
        <v>69.377049180327873</v>
      </c>
      <c r="AP87" s="8">
        <f t="shared" si="20"/>
        <v>4160</v>
      </c>
      <c r="AQ87" s="8">
        <f t="shared" si="21"/>
        <v>61</v>
      </c>
      <c r="AR87" s="8">
        <f t="shared" si="22"/>
        <v>68.196721311475414</v>
      </c>
      <c r="AS87" s="8">
        <v>0</v>
      </c>
      <c r="AT87" s="8">
        <f t="shared" si="23"/>
        <v>68.196721311475414</v>
      </c>
    </row>
    <row r="88" spans="1:46" ht="18.95" customHeight="1">
      <c r="A88" s="15">
        <v>85</v>
      </c>
      <c r="B88" s="13" t="s">
        <v>237</v>
      </c>
      <c r="C88" s="17" t="s">
        <v>238</v>
      </c>
      <c r="D88" s="9">
        <v>75</v>
      </c>
      <c r="E88" s="9">
        <v>68</v>
      </c>
      <c r="F88" s="9">
        <v>80</v>
      </c>
      <c r="G88" s="9">
        <v>60</v>
      </c>
      <c r="H88" s="9">
        <v>64</v>
      </c>
      <c r="I88" s="13" t="s">
        <v>53</v>
      </c>
      <c r="J88" s="13" t="s">
        <v>46</v>
      </c>
      <c r="K88" s="9">
        <v>60</v>
      </c>
      <c r="L88" s="9">
        <v>69</v>
      </c>
      <c r="M88" s="9">
        <v>62</v>
      </c>
      <c r="N88" s="9">
        <v>71</v>
      </c>
      <c r="O88" s="9">
        <v>77</v>
      </c>
      <c r="P88" s="13" t="s">
        <v>153</v>
      </c>
      <c r="Q88" s="13" t="s">
        <v>142</v>
      </c>
      <c r="R88" s="8">
        <f t="shared" si="17"/>
        <v>1978</v>
      </c>
      <c r="S88" s="8">
        <v>30.5</v>
      </c>
      <c r="T88" s="8">
        <f t="shared" si="18"/>
        <v>64.852459016393439</v>
      </c>
      <c r="U88" s="11"/>
      <c r="V88" s="13" t="s">
        <v>237</v>
      </c>
      <c r="W88" s="16" t="s">
        <v>238</v>
      </c>
      <c r="X88" s="9">
        <v>81</v>
      </c>
      <c r="Y88" s="9">
        <v>48</v>
      </c>
      <c r="Z88" s="13" t="s">
        <v>53</v>
      </c>
      <c r="AA88" s="13" t="s">
        <v>48</v>
      </c>
      <c r="AB88" s="9">
        <v>89</v>
      </c>
      <c r="AC88" s="9">
        <v>69</v>
      </c>
      <c r="AD88" s="9">
        <v>81</v>
      </c>
      <c r="AE88" s="13" t="s">
        <v>48</v>
      </c>
      <c r="AF88" s="9">
        <v>64</v>
      </c>
      <c r="AG88" s="9">
        <v>68</v>
      </c>
      <c r="AH88" s="9">
        <v>63</v>
      </c>
      <c r="AI88" s="9">
        <v>87</v>
      </c>
      <c r="AJ88" s="9">
        <v>75</v>
      </c>
      <c r="AK88" s="9">
        <v>87</v>
      </c>
      <c r="AL88" s="13" t="s">
        <v>53</v>
      </c>
      <c r="AM88" s="8">
        <f t="shared" si="16"/>
        <v>2177.5</v>
      </c>
      <c r="AN88" s="8">
        <v>30.5</v>
      </c>
      <c r="AO88" s="8">
        <f t="shared" si="19"/>
        <v>71.393442622950815</v>
      </c>
      <c r="AP88" s="8">
        <f t="shared" si="20"/>
        <v>4155.5</v>
      </c>
      <c r="AQ88" s="8">
        <f t="shared" si="21"/>
        <v>61</v>
      </c>
      <c r="AR88" s="8">
        <f t="shared" si="22"/>
        <v>68.122950819672127</v>
      </c>
      <c r="AS88" s="8">
        <v>0</v>
      </c>
      <c r="AT88" s="8">
        <f t="shared" si="23"/>
        <v>68.122950819672127</v>
      </c>
    </row>
    <row r="89" spans="1:46" ht="18.95" customHeight="1">
      <c r="A89" s="15">
        <v>86</v>
      </c>
      <c r="B89" s="13">
        <v>132302228</v>
      </c>
      <c r="C89" s="17" t="s">
        <v>242</v>
      </c>
      <c r="D89" s="9">
        <v>80</v>
      </c>
      <c r="E89" s="9">
        <v>72</v>
      </c>
      <c r="F89" s="9">
        <v>82</v>
      </c>
      <c r="G89" s="13" t="s">
        <v>146</v>
      </c>
      <c r="H89" s="9">
        <v>62</v>
      </c>
      <c r="I89" s="13" t="s">
        <v>106</v>
      </c>
      <c r="J89" s="13" t="s">
        <v>46</v>
      </c>
      <c r="K89" s="9">
        <v>80</v>
      </c>
      <c r="L89" s="9">
        <v>81</v>
      </c>
      <c r="M89" s="9">
        <v>61</v>
      </c>
      <c r="N89" s="9">
        <v>86</v>
      </c>
      <c r="O89" s="9">
        <v>63</v>
      </c>
      <c r="P89" s="9">
        <v>64</v>
      </c>
      <c r="Q89" s="13" t="s">
        <v>243</v>
      </c>
      <c r="R89" s="8">
        <f t="shared" si="17"/>
        <v>2084</v>
      </c>
      <c r="S89" s="8">
        <v>30.5</v>
      </c>
      <c r="T89" s="8">
        <f t="shared" si="18"/>
        <v>68.327868852459019</v>
      </c>
      <c r="U89" s="11"/>
      <c r="V89" s="13" t="s">
        <v>241</v>
      </c>
      <c r="W89" s="16" t="s">
        <v>242</v>
      </c>
      <c r="X89" s="9">
        <v>75</v>
      </c>
      <c r="Y89" s="9">
        <v>51</v>
      </c>
      <c r="Z89" s="13" t="s">
        <v>46</v>
      </c>
      <c r="AA89" s="13" t="s">
        <v>53</v>
      </c>
      <c r="AB89" s="9">
        <v>81</v>
      </c>
      <c r="AC89" s="9">
        <v>72</v>
      </c>
      <c r="AD89" s="9">
        <v>72</v>
      </c>
      <c r="AE89" s="13">
        <v>61</v>
      </c>
      <c r="AF89" s="9">
        <v>57</v>
      </c>
      <c r="AG89" s="9">
        <v>67</v>
      </c>
      <c r="AH89" s="9">
        <v>71</v>
      </c>
      <c r="AI89" s="9">
        <v>82</v>
      </c>
      <c r="AJ89" s="9">
        <v>61</v>
      </c>
      <c r="AK89" s="9">
        <v>71</v>
      </c>
      <c r="AL89" s="13" t="s">
        <v>53</v>
      </c>
      <c r="AM89" s="8">
        <f>X89*2+Y89*4+Z89*1+AA89*1+AB89*2.5+AC89*1+AD89*3+AE89*2+AF89*6+AG89*1+AH89*3+AI89*1+AJ89*2+AK89*3+AL89*1</f>
        <v>2240.5</v>
      </c>
      <c r="AN89" s="8">
        <v>33.5</v>
      </c>
      <c r="AO89" s="8">
        <f t="shared" si="19"/>
        <v>66.880597014925371</v>
      </c>
      <c r="AP89" s="8">
        <f t="shared" si="20"/>
        <v>4324.5</v>
      </c>
      <c r="AQ89" s="8">
        <f t="shared" si="21"/>
        <v>64</v>
      </c>
      <c r="AR89" s="8">
        <f t="shared" si="22"/>
        <v>67.5703125</v>
      </c>
      <c r="AS89" s="8">
        <v>0</v>
      </c>
      <c r="AT89" s="8">
        <f t="shared" si="23"/>
        <v>67.5703125</v>
      </c>
    </row>
    <row r="90" spans="1:46" ht="18.95" customHeight="1">
      <c r="A90" s="15">
        <v>87</v>
      </c>
      <c r="B90" s="13">
        <v>132303119</v>
      </c>
      <c r="C90" s="17" t="s">
        <v>240</v>
      </c>
      <c r="D90" s="9">
        <v>82</v>
      </c>
      <c r="E90" s="9">
        <v>74</v>
      </c>
      <c r="F90" s="9">
        <v>80</v>
      </c>
      <c r="G90" s="9">
        <v>61</v>
      </c>
      <c r="H90" s="9">
        <v>62</v>
      </c>
      <c r="I90" s="13" t="s">
        <v>53</v>
      </c>
      <c r="J90" s="13" t="s">
        <v>53</v>
      </c>
      <c r="K90" s="9">
        <v>60</v>
      </c>
      <c r="L90" s="9">
        <v>75</v>
      </c>
      <c r="M90" s="9">
        <v>67</v>
      </c>
      <c r="N90" s="9">
        <v>81</v>
      </c>
      <c r="O90" s="9">
        <v>69</v>
      </c>
      <c r="P90" s="13" t="s">
        <v>186</v>
      </c>
      <c r="Q90" s="9">
        <v>84</v>
      </c>
      <c r="R90" s="8">
        <f t="shared" si="17"/>
        <v>2162</v>
      </c>
      <c r="S90" s="8">
        <v>30.5</v>
      </c>
      <c r="T90" s="8">
        <f t="shared" si="18"/>
        <v>70.885245901639351</v>
      </c>
      <c r="U90" s="11"/>
      <c r="V90" s="13" t="s">
        <v>239</v>
      </c>
      <c r="W90" s="16" t="s">
        <v>240</v>
      </c>
      <c r="X90" s="9">
        <v>71</v>
      </c>
      <c r="Y90" s="9">
        <v>52</v>
      </c>
      <c r="Z90" s="13" t="s">
        <v>46</v>
      </c>
      <c r="AA90" s="13" t="s">
        <v>48</v>
      </c>
      <c r="AB90" s="9">
        <v>79</v>
      </c>
      <c r="AC90" s="9">
        <v>70</v>
      </c>
      <c r="AD90" s="9">
        <v>77</v>
      </c>
      <c r="AE90" s="13" t="s">
        <v>48</v>
      </c>
      <c r="AF90" s="9">
        <v>43</v>
      </c>
      <c r="AG90" s="9">
        <v>61</v>
      </c>
      <c r="AH90" s="9">
        <v>63</v>
      </c>
      <c r="AI90" s="9">
        <v>88</v>
      </c>
      <c r="AJ90" s="9">
        <v>63</v>
      </c>
      <c r="AK90" s="9">
        <v>72</v>
      </c>
      <c r="AL90" s="13" t="s">
        <v>53</v>
      </c>
      <c r="AM90" s="8">
        <f t="shared" ref="AM90:AM96" si="24">X90*2+Y90*4+Z90*1+AB90*2.5+AC90*1+AD90*3+AF90*6+AG90*1+AH90*3+AI90*1+AJ90*2+AK90*3+AL90*1</f>
        <v>1946.5</v>
      </c>
      <c r="AN90" s="8">
        <v>30.5</v>
      </c>
      <c r="AO90" s="8">
        <f t="shared" si="19"/>
        <v>63.819672131147541</v>
      </c>
      <c r="AP90" s="8">
        <f t="shared" si="20"/>
        <v>4108.5</v>
      </c>
      <c r="AQ90" s="8">
        <f t="shared" si="21"/>
        <v>61</v>
      </c>
      <c r="AR90" s="8">
        <f t="shared" si="22"/>
        <v>67.352459016393439</v>
      </c>
      <c r="AS90" s="8">
        <v>0</v>
      </c>
      <c r="AT90" s="8">
        <f t="shared" si="23"/>
        <v>67.352459016393439</v>
      </c>
    </row>
    <row r="91" spans="1:46" ht="18.95" customHeight="1">
      <c r="A91" s="15">
        <v>88</v>
      </c>
      <c r="B91" s="13" t="s">
        <v>244</v>
      </c>
      <c r="C91" s="17" t="s">
        <v>245</v>
      </c>
      <c r="D91" s="9">
        <v>73</v>
      </c>
      <c r="E91" s="9">
        <v>69</v>
      </c>
      <c r="F91" s="9">
        <v>77</v>
      </c>
      <c r="G91" s="9">
        <v>68</v>
      </c>
      <c r="H91" s="9">
        <v>67</v>
      </c>
      <c r="I91" s="13" t="s">
        <v>106</v>
      </c>
      <c r="J91" s="13" t="s">
        <v>46</v>
      </c>
      <c r="K91" s="13" t="s">
        <v>146</v>
      </c>
      <c r="L91" s="9">
        <v>70</v>
      </c>
      <c r="M91" s="9">
        <v>61</v>
      </c>
      <c r="N91" s="9">
        <v>67</v>
      </c>
      <c r="O91" s="9">
        <v>60</v>
      </c>
      <c r="P91" s="13" t="s">
        <v>150</v>
      </c>
      <c r="Q91" s="13" t="s">
        <v>147</v>
      </c>
      <c r="R91" s="8">
        <f t="shared" si="17"/>
        <v>1943.5</v>
      </c>
      <c r="S91" s="8">
        <v>30.5</v>
      </c>
      <c r="T91" s="8">
        <f t="shared" si="18"/>
        <v>63.721311475409834</v>
      </c>
      <c r="U91" s="11"/>
      <c r="V91" s="13" t="s">
        <v>244</v>
      </c>
      <c r="W91" s="16" t="s">
        <v>245</v>
      </c>
      <c r="X91" s="9">
        <v>73</v>
      </c>
      <c r="Y91" s="9">
        <v>61</v>
      </c>
      <c r="Z91" s="13" t="s">
        <v>47</v>
      </c>
      <c r="AA91" s="13" t="s">
        <v>48</v>
      </c>
      <c r="AB91" s="9">
        <v>78</v>
      </c>
      <c r="AC91" s="9">
        <v>54</v>
      </c>
      <c r="AD91" s="9">
        <v>82</v>
      </c>
      <c r="AE91" s="13" t="s">
        <v>48</v>
      </c>
      <c r="AF91" s="9">
        <v>56</v>
      </c>
      <c r="AG91" s="9">
        <v>69</v>
      </c>
      <c r="AH91" s="9">
        <v>77</v>
      </c>
      <c r="AI91" s="9">
        <v>86</v>
      </c>
      <c r="AJ91" s="9">
        <v>54</v>
      </c>
      <c r="AK91" s="9">
        <v>75</v>
      </c>
      <c r="AL91" s="13" t="s">
        <v>53</v>
      </c>
      <c r="AM91" s="8">
        <f t="shared" si="24"/>
        <v>2110</v>
      </c>
      <c r="AN91" s="8">
        <v>30.5</v>
      </c>
      <c r="AO91" s="8">
        <f t="shared" si="19"/>
        <v>69.180327868852459</v>
      </c>
      <c r="AP91" s="8">
        <f t="shared" si="20"/>
        <v>4053.5</v>
      </c>
      <c r="AQ91" s="8">
        <f t="shared" si="21"/>
        <v>61</v>
      </c>
      <c r="AR91" s="8">
        <f t="shared" si="22"/>
        <v>66.450819672131146</v>
      </c>
      <c r="AS91" s="8">
        <v>0</v>
      </c>
      <c r="AT91" s="8">
        <f t="shared" si="23"/>
        <v>66.450819672131146</v>
      </c>
    </row>
    <row r="92" spans="1:46" ht="18.95" customHeight="1">
      <c r="A92" s="15">
        <v>89</v>
      </c>
      <c r="B92" s="13" t="s">
        <v>246</v>
      </c>
      <c r="C92" s="17" t="s">
        <v>247</v>
      </c>
      <c r="D92" s="9">
        <v>69</v>
      </c>
      <c r="E92" s="9">
        <v>74</v>
      </c>
      <c r="F92" s="9">
        <v>80</v>
      </c>
      <c r="G92" s="9">
        <v>69</v>
      </c>
      <c r="H92" s="9">
        <v>68</v>
      </c>
      <c r="I92" s="13" t="s">
        <v>53</v>
      </c>
      <c r="J92" s="13" t="s">
        <v>46</v>
      </c>
      <c r="K92" s="13" t="s">
        <v>221</v>
      </c>
      <c r="L92" s="9">
        <v>67</v>
      </c>
      <c r="M92" s="9">
        <v>64</v>
      </c>
      <c r="N92" s="9">
        <v>78</v>
      </c>
      <c r="O92" s="9">
        <v>63</v>
      </c>
      <c r="P92" s="13" t="s">
        <v>143</v>
      </c>
      <c r="Q92" s="9">
        <v>63</v>
      </c>
      <c r="R92" s="8">
        <f t="shared" si="17"/>
        <v>2056</v>
      </c>
      <c r="S92" s="8">
        <v>30.5</v>
      </c>
      <c r="T92" s="8">
        <f t="shared" si="18"/>
        <v>67.409836065573771</v>
      </c>
      <c r="U92" s="11"/>
      <c r="V92" s="13" t="s">
        <v>246</v>
      </c>
      <c r="W92" s="16" t="s">
        <v>247</v>
      </c>
      <c r="X92" s="9">
        <v>84</v>
      </c>
      <c r="Y92" s="9">
        <v>50</v>
      </c>
      <c r="Z92" s="13" t="s">
        <v>53</v>
      </c>
      <c r="AA92" s="13" t="s">
        <v>48</v>
      </c>
      <c r="AB92" s="9">
        <v>76</v>
      </c>
      <c r="AC92" s="9">
        <v>35</v>
      </c>
      <c r="AD92" s="9">
        <v>76</v>
      </c>
      <c r="AE92" s="13" t="s">
        <v>48</v>
      </c>
      <c r="AF92" s="9">
        <v>59</v>
      </c>
      <c r="AG92" s="9">
        <v>66</v>
      </c>
      <c r="AH92" s="9">
        <v>50</v>
      </c>
      <c r="AI92" s="9">
        <v>87</v>
      </c>
      <c r="AJ92" s="9">
        <v>71</v>
      </c>
      <c r="AK92" s="9">
        <v>72</v>
      </c>
      <c r="AL92" s="13" t="s">
        <v>46</v>
      </c>
      <c r="AM92" s="8">
        <f t="shared" si="24"/>
        <v>1996</v>
      </c>
      <c r="AN92" s="8">
        <v>30.5</v>
      </c>
      <c r="AO92" s="8">
        <f t="shared" si="19"/>
        <v>65.442622950819668</v>
      </c>
      <c r="AP92" s="8">
        <f t="shared" si="20"/>
        <v>4052</v>
      </c>
      <c r="AQ92" s="8">
        <f t="shared" si="21"/>
        <v>61</v>
      </c>
      <c r="AR92" s="8">
        <f t="shared" si="22"/>
        <v>66.426229508196727</v>
      </c>
      <c r="AS92" s="8">
        <v>0</v>
      </c>
      <c r="AT92" s="8">
        <f t="shared" si="23"/>
        <v>66.426229508196727</v>
      </c>
    </row>
    <row r="93" spans="1:46" ht="18.95" customHeight="1">
      <c r="A93" s="15">
        <v>90</v>
      </c>
      <c r="B93" s="13" t="s">
        <v>248</v>
      </c>
      <c r="C93" s="17" t="s">
        <v>249</v>
      </c>
      <c r="D93" s="9">
        <v>77</v>
      </c>
      <c r="E93" s="9">
        <v>65</v>
      </c>
      <c r="F93" s="9">
        <v>84</v>
      </c>
      <c r="G93" s="13" t="s">
        <v>146</v>
      </c>
      <c r="H93" s="9">
        <v>70</v>
      </c>
      <c r="I93" s="13" t="s">
        <v>106</v>
      </c>
      <c r="J93" s="13" t="s">
        <v>53</v>
      </c>
      <c r="K93" s="13" t="s">
        <v>172</v>
      </c>
      <c r="L93" s="9">
        <v>67</v>
      </c>
      <c r="M93" s="9">
        <v>64</v>
      </c>
      <c r="N93" s="9">
        <v>68</v>
      </c>
      <c r="O93" s="9">
        <v>60</v>
      </c>
      <c r="P93" s="13" t="s">
        <v>163</v>
      </c>
      <c r="Q93" s="13" t="s">
        <v>116</v>
      </c>
      <c r="R93" s="8">
        <f t="shared" si="17"/>
        <v>1951</v>
      </c>
      <c r="S93" s="8">
        <v>30.5</v>
      </c>
      <c r="T93" s="8">
        <f t="shared" si="18"/>
        <v>63.967213114754095</v>
      </c>
      <c r="U93" s="11"/>
      <c r="V93" s="13" t="s">
        <v>248</v>
      </c>
      <c r="W93" s="16" t="s">
        <v>249</v>
      </c>
      <c r="X93" s="9">
        <v>81</v>
      </c>
      <c r="Y93" s="9">
        <v>47</v>
      </c>
      <c r="Z93" s="13" t="s">
        <v>53</v>
      </c>
      <c r="AA93" s="13" t="s">
        <v>48</v>
      </c>
      <c r="AB93" s="9">
        <v>78</v>
      </c>
      <c r="AC93" s="9">
        <v>56</v>
      </c>
      <c r="AD93" s="9">
        <v>82</v>
      </c>
      <c r="AE93" s="13" t="s">
        <v>48</v>
      </c>
      <c r="AF93" s="9">
        <v>57</v>
      </c>
      <c r="AG93" s="9">
        <v>79</v>
      </c>
      <c r="AH93" s="9">
        <v>54</v>
      </c>
      <c r="AI93" s="9">
        <v>89</v>
      </c>
      <c r="AJ93" s="9">
        <v>64</v>
      </c>
      <c r="AK93" s="9">
        <v>88</v>
      </c>
      <c r="AL93" s="13" t="s">
        <v>53</v>
      </c>
      <c r="AM93" s="8">
        <f t="shared" si="24"/>
        <v>2061</v>
      </c>
      <c r="AN93" s="8">
        <v>30.5</v>
      </c>
      <c r="AO93" s="8">
        <f t="shared" si="19"/>
        <v>67.573770491803273</v>
      </c>
      <c r="AP93" s="8">
        <f t="shared" si="20"/>
        <v>4012</v>
      </c>
      <c r="AQ93" s="8">
        <f t="shared" si="21"/>
        <v>61</v>
      </c>
      <c r="AR93" s="8">
        <f t="shared" si="22"/>
        <v>65.770491803278688</v>
      </c>
      <c r="AS93" s="8">
        <v>0</v>
      </c>
      <c r="AT93" s="8">
        <f t="shared" si="23"/>
        <v>65.770491803278688</v>
      </c>
    </row>
    <row r="94" spans="1:46" ht="18.95" customHeight="1">
      <c r="A94" s="15">
        <v>91</v>
      </c>
      <c r="B94" s="13" t="s">
        <v>250</v>
      </c>
      <c r="C94" s="17" t="s">
        <v>251</v>
      </c>
      <c r="D94" s="9">
        <v>73</v>
      </c>
      <c r="E94" s="9">
        <v>81</v>
      </c>
      <c r="F94" s="9">
        <v>79</v>
      </c>
      <c r="G94" s="13" t="s">
        <v>146</v>
      </c>
      <c r="H94" s="9">
        <v>66</v>
      </c>
      <c r="I94" s="13" t="s">
        <v>146</v>
      </c>
      <c r="J94" s="13" t="s">
        <v>106</v>
      </c>
      <c r="K94" s="13" t="s">
        <v>117</v>
      </c>
      <c r="L94" s="9">
        <v>62</v>
      </c>
      <c r="M94" s="9">
        <v>60</v>
      </c>
      <c r="N94" s="9">
        <v>64</v>
      </c>
      <c r="O94" s="9">
        <v>71</v>
      </c>
      <c r="P94" s="13" t="s">
        <v>210</v>
      </c>
      <c r="Q94" s="9">
        <v>61</v>
      </c>
      <c r="R94" s="8">
        <f t="shared" si="17"/>
        <v>1920</v>
      </c>
      <c r="S94" s="8">
        <v>30.5</v>
      </c>
      <c r="T94" s="8">
        <f t="shared" si="18"/>
        <v>62.950819672131146</v>
      </c>
      <c r="U94" s="11"/>
      <c r="V94" s="13" t="s">
        <v>250</v>
      </c>
      <c r="W94" s="16" t="s">
        <v>251</v>
      </c>
      <c r="X94" s="9">
        <v>76</v>
      </c>
      <c r="Y94" s="9">
        <v>44</v>
      </c>
      <c r="Z94" s="13" t="s">
        <v>46</v>
      </c>
      <c r="AA94" s="13" t="s">
        <v>48</v>
      </c>
      <c r="AB94" s="9">
        <v>78</v>
      </c>
      <c r="AC94" s="9">
        <v>55</v>
      </c>
      <c r="AD94" s="9">
        <v>70</v>
      </c>
      <c r="AE94" s="13" t="s">
        <v>48</v>
      </c>
      <c r="AF94" s="9">
        <v>55</v>
      </c>
      <c r="AG94" s="9">
        <v>68</v>
      </c>
      <c r="AH94" s="9">
        <v>87</v>
      </c>
      <c r="AI94" s="9">
        <v>86</v>
      </c>
      <c r="AJ94" s="9">
        <v>58</v>
      </c>
      <c r="AK94" s="9">
        <v>70</v>
      </c>
      <c r="AL94" s="13" t="s">
        <v>46</v>
      </c>
      <c r="AM94" s="8">
        <f t="shared" si="24"/>
        <v>2029</v>
      </c>
      <c r="AN94" s="8">
        <v>30.5</v>
      </c>
      <c r="AO94" s="8">
        <f t="shared" si="19"/>
        <v>66.52459016393442</v>
      </c>
      <c r="AP94" s="8">
        <f t="shared" si="20"/>
        <v>3949</v>
      </c>
      <c r="AQ94" s="8">
        <f t="shared" si="21"/>
        <v>61</v>
      </c>
      <c r="AR94" s="8">
        <f t="shared" si="22"/>
        <v>64.73770491803279</v>
      </c>
      <c r="AS94" s="8">
        <v>0</v>
      </c>
      <c r="AT94" s="8">
        <f t="shared" si="23"/>
        <v>64.73770491803279</v>
      </c>
    </row>
    <row r="95" spans="1:46" ht="18.95" customHeight="1">
      <c r="A95" s="15">
        <v>92</v>
      </c>
      <c r="B95" s="13" t="s">
        <v>252</v>
      </c>
      <c r="C95" s="17" t="s">
        <v>253</v>
      </c>
      <c r="D95" s="9">
        <v>69</v>
      </c>
      <c r="E95" s="9">
        <v>70</v>
      </c>
      <c r="F95" s="9">
        <v>84</v>
      </c>
      <c r="G95" s="9">
        <v>61</v>
      </c>
      <c r="H95" s="9">
        <v>60</v>
      </c>
      <c r="I95" s="13" t="s">
        <v>146</v>
      </c>
      <c r="J95" s="13" t="s">
        <v>53</v>
      </c>
      <c r="K95" s="9">
        <v>72</v>
      </c>
      <c r="L95" s="9">
        <v>70</v>
      </c>
      <c r="M95" s="13" t="s">
        <v>147</v>
      </c>
      <c r="N95" s="9">
        <v>65</v>
      </c>
      <c r="O95" s="9">
        <v>75</v>
      </c>
      <c r="P95" s="13" t="s">
        <v>210</v>
      </c>
      <c r="Q95" s="13" t="s">
        <v>147</v>
      </c>
      <c r="R95" s="8">
        <f t="shared" si="17"/>
        <v>1893</v>
      </c>
      <c r="S95" s="8">
        <v>30.5</v>
      </c>
      <c r="T95" s="8">
        <f t="shared" si="18"/>
        <v>62.065573770491802</v>
      </c>
      <c r="U95" s="11"/>
      <c r="V95" s="13" t="s">
        <v>252</v>
      </c>
      <c r="W95" s="16" t="s">
        <v>253</v>
      </c>
      <c r="X95" s="9">
        <v>81</v>
      </c>
      <c r="Y95" s="9">
        <v>50</v>
      </c>
      <c r="Z95" s="13" t="s">
        <v>53</v>
      </c>
      <c r="AA95" s="13" t="s">
        <v>48</v>
      </c>
      <c r="AB95" s="9">
        <v>84</v>
      </c>
      <c r="AC95" s="9">
        <v>54</v>
      </c>
      <c r="AD95" s="9">
        <v>86</v>
      </c>
      <c r="AE95" s="13" t="s">
        <v>48</v>
      </c>
      <c r="AF95" s="9">
        <v>50</v>
      </c>
      <c r="AG95" s="9">
        <v>80</v>
      </c>
      <c r="AH95" s="9">
        <v>40</v>
      </c>
      <c r="AI95" s="9">
        <v>91</v>
      </c>
      <c r="AJ95" s="9">
        <v>77</v>
      </c>
      <c r="AK95" s="9">
        <v>87</v>
      </c>
      <c r="AL95" s="13" t="s">
        <v>46</v>
      </c>
      <c r="AM95" s="8">
        <f t="shared" si="24"/>
        <v>2050</v>
      </c>
      <c r="AN95" s="8">
        <v>30.5</v>
      </c>
      <c r="AO95" s="8">
        <f t="shared" si="19"/>
        <v>67.213114754098356</v>
      </c>
      <c r="AP95" s="8">
        <f t="shared" si="20"/>
        <v>3943</v>
      </c>
      <c r="AQ95" s="8">
        <f t="shared" si="21"/>
        <v>61</v>
      </c>
      <c r="AR95" s="8">
        <f t="shared" si="22"/>
        <v>64.639344262295083</v>
      </c>
      <c r="AS95" s="8">
        <v>0</v>
      </c>
      <c r="AT95" s="8">
        <f t="shared" si="23"/>
        <v>64.639344262295083</v>
      </c>
    </row>
    <row r="96" spans="1:46" ht="18.95" customHeight="1">
      <c r="A96" s="15">
        <v>93</v>
      </c>
      <c r="B96" s="13" t="s">
        <v>254</v>
      </c>
      <c r="C96" s="17" t="s">
        <v>255</v>
      </c>
      <c r="D96" s="9">
        <v>77</v>
      </c>
      <c r="E96" s="9">
        <v>63</v>
      </c>
      <c r="F96" s="9">
        <v>82</v>
      </c>
      <c r="G96" s="9">
        <v>68</v>
      </c>
      <c r="H96" s="9">
        <v>68</v>
      </c>
      <c r="I96" s="13" t="s">
        <v>106</v>
      </c>
      <c r="J96" s="13" t="s">
        <v>53</v>
      </c>
      <c r="K96" s="13" t="s">
        <v>221</v>
      </c>
      <c r="L96" s="9">
        <v>76</v>
      </c>
      <c r="M96" s="13" t="s">
        <v>147</v>
      </c>
      <c r="N96" s="9">
        <v>61</v>
      </c>
      <c r="O96" s="9">
        <v>73</v>
      </c>
      <c r="P96" s="13" t="s">
        <v>210</v>
      </c>
      <c r="Q96" s="9">
        <v>62</v>
      </c>
      <c r="R96" s="8">
        <f t="shared" si="17"/>
        <v>1941</v>
      </c>
      <c r="S96" s="8">
        <v>30.5</v>
      </c>
      <c r="T96" s="8">
        <f t="shared" si="18"/>
        <v>63.639344262295083</v>
      </c>
      <c r="U96" s="11"/>
      <c r="V96" s="13" t="s">
        <v>254</v>
      </c>
      <c r="W96" s="16" t="s">
        <v>255</v>
      </c>
      <c r="X96" s="9">
        <v>75</v>
      </c>
      <c r="Y96" s="9">
        <v>43</v>
      </c>
      <c r="Z96" s="13" t="s">
        <v>53</v>
      </c>
      <c r="AA96" s="13" t="s">
        <v>48</v>
      </c>
      <c r="AB96" s="9">
        <v>84</v>
      </c>
      <c r="AC96" s="9">
        <v>42</v>
      </c>
      <c r="AD96" s="9">
        <v>78</v>
      </c>
      <c r="AE96" s="13" t="s">
        <v>48</v>
      </c>
      <c r="AF96" s="9">
        <v>51</v>
      </c>
      <c r="AG96" s="9">
        <v>60</v>
      </c>
      <c r="AH96" s="9">
        <v>60</v>
      </c>
      <c r="AI96" s="9">
        <v>84</v>
      </c>
      <c r="AJ96" s="9">
        <v>48</v>
      </c>
      <c r="AK96" s="9">
        <v>88</v>
      </c>
      <c r="AL96" s="13" t="s">
        <v>46</v>
      </c>
      <c r="AM96" s="8">
        <f t="shared" si="24"/>
        <v>1958</v>
      </c>
      <c r="AN96" s="8">
        <v>30.5</v>
      </c>
      <c r="AO96" s="8">
        <f t="shared" si="19"/>
        <v>64.196721311475414</v>
      </c>
      <c r="AP96" s="8">
        <f t="shared" si="20"/>
        <v>3899</v>
      </c>
      <c r="AQ96" s="8">
        <f t="shared" si="21"/>
        <v>61</v>
      </c>
      <c r="AR96" s="8">
        <f t="shared" si="22"/>
        <v>63.918032786885249</v>
      </c>
      <c r="AS96" s="8">
        <v>0</v>
      </c>
      <c r="AT96" s="8">
        <f t="shared" si="23"/>
        <v>63.918032786885249</v>
      </c>
    </row>
    <row r="97" spans="5:18" ht="18.95" customHeight="1"/>
    <row r="98" spans="5:18" ht="18.95" customHeight="1">
      <c r="E98" s="22" t="s">
        <v>256</v>
      </c>
      <c r="F98" s="23"/>
      <c r="G98" s="23"/>
      <c r="H98" s="23"/>
      <c r="I98" s="23"/>
      <c r="J98" s="23"/>
      <c r="K98" s="23"/>
      <c r="L98" s="23"/>
      <c r="M98" s="23"/>
      <c r="P98" s="2"/>
      <c r="Q98" s="2"/>
      <c r="R98" s="1"/>
    </row>
    <row r="99" spans="5:18" ht="18.95" customHeight="1">
      <c r="E99" s="23"/>
      <c r="F99" s="23"/>
      <c r="G99" s="23"/>
      <c r="H99" s="23"/>
      <c r="I99" s="23"/>
      <c r="J99" s="23"/>
      <c r="K99" s="23"/>
      <c r="L99" s="23"/>
      <c r="M99" s="23"/>
      <c r="P99" s="2"/>
      <c r="Q99" s="2"/>
      <c r="R99" s="1"/>
    </row>
    <row r="100" spans="5:18" ht="18.95" customHeight="1">
      <c r="E100" s="23"/>
      <c r="F100" s="23"/>
      <c r="G100" s="23"/>
      <c r="H100" s="23"/>
      <c r="I100" s="23"/>
      <c r="J100" s="23"/>
      <c r="K100" s="23"/>
      <c r="L100" s="23"/>
      <c r="M100" s="23"/>
      <c r="P100" s="2"/>
      <c r="Q100" s="2"/>
      <c r="R100" s="1"/>
    </row>
    <row r="101" spans="5:18" ht="18.95" customHeight="1">
      <c r="E101" s="23"/>
      <c r="F101" s="23"/>
      <c r="G101" s="23"/>
      <c r="H101" s="23"/>
      <c r="I101" s="23"/>
      <c r="J101" s="23"/>
      <c r="K101" s="23"/>
      <c r="L101" s="23"/>
      <c r="M101" s="23"/>
      <c r="P101" s="2"/>
      <c r="Q101" s="2"/>
      <c r="R101" s="1"/>
    </row>
    <row r="102" spans="5:18" ht="18.95" customHeight="1">
      <c r="E102" s="23"/>
      <c r="F102" s="23"/>
      <c r="G102" s="23"/>
      <c r="H102" s="23"/>
      <c r="I102" s="23"/>
      <c r="J102" s="23"/>
      <c r="K102" s="23"/>
      <c r="L102" s="23"/>
      <c r="M102" s="23"/>
      <c r="P102" s="2"/>
      <c r="Q102" s="2"/>
      <c r="R102" s="1"/>
    </row>
    <row r="103" spans="5:18" ht="18.95" customHeight="1">
      <c r="E103" s="23"/>
      <c r="F103" s="23"/>
      <c r="G103" s="23"/>
      <c r="H103" s="23"/>
      <c r="I103" s="23"/>
      <c r="J103" s="23"/>
      <c r="K103" s="23"/>
      <c r="L103" s="23"/>
      <c r="M103" s="23"/>
      <c r="P103" s="2"/>
      <c r="Q103" s="2"/>
      <c r="R103" s="1"/>
    </row>
    <row r="104" spans="5:18" ht="18.95" customHeight="1">
      <c r="E104" s="23"/>
      <c r="F104" s="23"/>
      <c r="G104" s="23"/>
      <c r="H104" s="23"/>
      <c r="I104" s="23"/>
      <c r="J104" s="23"/>
      <c r="K104" s="23"/>
      <c r="L104" s="23"/>
      <c r="M104" s="23"/>
      <c r="P104" s="2"/>
      <c r="Q104" s="2"/>
      <c r="R104" s="1"/>
    </row>
    <row r="105" spans="5:18">
      <c r="P105" s="2"/>
      <c r="Q105" s="2"/>
      <c r="R105" s="1"/>
    </row>
    <row r="106" spans="5:18">
      <c r="P106" s="2"/>
      <c r="Q106" s="2"/>
      <c r="R106" s="1"/>
    </row>
    <row r="107" spans="5:18">
      <c r="P107" s="2"/>
      <c r="Q107" s="2"/>
      <c r="R107" s="1"/>
    </row>
    <row r="108" spans="5:18">
      <c r="P108" s="2"/>
      <c r="Q108" s="2"/>
      <c r="R108" s="1"/>
    </row>
    <row r="109" spans="5:18">
      <c r="P109" s="2"/>
      <c r="Q109" s="2"/>
      <c r="R109" s="1"/>
    </row>
    <row r="110" spans="5:18">
      <c r="P110" s="2"/>
      <c r="Q110" s="2"/>
      <c r="R110" s="1"/>
    </row>
    <row r="111" spans="5:18">
      <c r="P111" s="2"/>
      <c r="Q111" s="2"/>
      <c r="R111" s="1"/>
    </row>
    <row r="112" spans="5:18">
      <c r="P112" s="2"/>
      <c r="Q112" s="2"/>
      <c r="R112" s="1"/>
    </row>
    <row r="113" spans="16:18">
      <c r="P113" s="2"/>
      <c r="Q113" s="2"/>
      <c r="R113" s="1"/>
    </row>
    <row r="114" spans="16:18">
      <c r="P114" s="2"/>
      <c r="Q114" s="2"/>
      <c r="R114" s="1"/>
    </row>
    <row r="115" spans="16:18">
      <c r="P115" s="2"/>
      <c r="Q115" s="2"/>
      <c r="R115" s="1"/>
    </row>
    <row r="116" spans="16:18">
      <c r="P116" s="2"/>
      <c r="Q116" s="2"/>
      <c r="R116" s="1"/>
    </row>
    <row r="117" spans="16:18">
      <c r="P117" s="2"/>
      <c r="Q117" s="2"/>
      <c r="R117" s="1"/>
    </row>
    <row r="118" spans="16:18">
      <c r="P118" s="2"/>
      <c r="Q118" s="2"/>
      <c r="R118" s="1"/>
    </row>
    <row r="119" spans="16:18">
      <c r="P119" s="2"/>
      <c r="Q119" s="2"/>
      <c r="R119" s="1"/>
    </row>
    <row r="120" spans="16:18">
      <c r="P120" s="2"/>
      <c r="Q120" s="2"/>
      <c r="R120" s="1"/>
    </row>
    <row r="121" spans="16:18">
      <c r="P121" s="2"/>
      <c r="Q121" s="2"/>
      <c r="R121" s="1"/>
    </row>
    <row r="122" spans="16:18">
      <c r="P122" s="2"/>
      <c r="Q122" s="2"/>
      <c r="R122" s="1"/>
    </row>
    <row r="123" spans="16:18">
      <c r="P123" s="2"/>
      <c r="Q123" s="2"/>
      <c r="R123" s="1"/>
    </row>
    <row r="124" spans="16:18">
      <c r="P124" s="2"/>
      <c r="Q124" s="2"/>
      <c r="R124" s="1"/>
    </row>
    <row r="125" spans="16:18">
      <c r="P125" s="2"/>
      <c r="Q125" s="2"/>
      <c r="R125" s="1"/>
    </row>
    <row r="126" spans="16:18">
      <c r="P126" s="2"/>
      <c r="Q126" s="2"/>
      <c r="R126" s="1"/>
    </row>
    <row r="127" spans="16:18">
      <c r="P127" s="2"/>
      <c r="Q127" s="2"/>
      <c r="R127" s="1"/>
    </row>
    <row r="128" spans="16:18">
      <c r="P128" s="2"/>
      <c r="Q128" s="2"/>
      <c r="R128" s="1"/>
    </row>
    <row r="129" spans="16:18">
      <c r="P129" s="2"/>
      <c r="Q129" s="2"/>
      <c r="R129" s="1"/>
    </row>
    <row r="130" spans="16:18">
      <c r="P130" s="2"/>
      <c r="Q130" s="2"/>
      <c r="R130" s="1"/>
    </row>
    <row r="131" spans="16:18">
      <c r="P131" s="2"/>
      <c r="Q131" s="2"/>
      <c r="R131" s="1"/>
    </row>
    <row r="132" spans="16:18">
      <c r="P132" s="2"/>
      <c r="Q132" s="2"/>
      <c r="R132" s="1"/>
    </row>
    <row r="133" spans="16:18">
      <c r="P133" s="2"/>
      <c r="Q133" s="2"/>
      <c r="R133" s="1"/>
    </row>
    <row r="134" spans="16:18">
      <c r="P134" s="2"/>
      <c r="Q134" s="2"/>
      <c r="R134" s="1"/>
    </row>
    <row r="135" spans="16:18">
      <c r="P135" s="2"/>
      <c r="Q135" s="2"/>
      <c r="R135" s="1"/>
    </row>
    <row r="136" spans="16:18">
      <c r="P136" s="2"/>
      <c r="Q136" s="2"/>
      <c r="R136" s="1"/>
    </row>
    <row r="137" spans="16:18">
      <c r="P137" s="2"/>
      <c r="Q137" s="2"/>
      <c r="R137" s="1"/>
    </row>
    <row r="138" spans="16:18">
      <c r="P138" s="2"/>
      <c r="Q138" s="2"/>
      <c r="R138" s="1"/>
    </row>
    <row r="139" spans="16:18">
      <c r="P139" s="2"/>
      <c r="Q139" s="2"/>
      <c r="R139" s="1"/>
    </row>
    <row r="140" spans="16:18">
      <c r="P140" s="2"/>
      <c r="Q140" s="2"/>
      <c r="R140" s="1"/>
    </row>
    <row r="141" spans="16:18">
      <c r="P141" s="2"/>
      <c r="Q141" s="2"/>
      <c r="R141" s="1"/>
    </row>
    <row r="142" spans="16:18">
      <c r="P142" s="2"/>
      <c r="Q142" s="2"/>
      <c r="R142" s="1"/>
    </row>
    <row r="143" spans="16:18">
      <c r="P143" s="2"/>
      <c r="Q143" s="2"/>
      <c r="R143" s="1"/>
    </row>
    <row r="144" spans="16:18">
      <c r="P144" s="2"/>
      <c r="Q144" s="2"/>
      <c r="R144" s="1"/>
    </row>
    <row r="145" spans="16:18">
      <c r="P145" s="2"/>
      <c r="Q145" s="2"/>
      <c r="R145" s="1"/>
    </row>
    <row r="146" spans="16:18">
      <c r="P146" s="2"/>
      <c r="Q146" s="2"/>
      <c r="R146" s="1"/>
    </row>
    <row r="147" spans="16:18">
      <c r="P147" s="2"/>
      <c r="Q147" s="2"/>
      <c r="R147" s="1"/>
    </row>
    <row r="148" spans="16:18">
      <c r="P148" s="2"/>
      <c r="Q148" s="2"/>
      <c r="R148" s="1"/>
    </row>
    <row r="149" spans="16:18">
      <c r="P149" s="2"/>
      <c r="Q149" s="2"/>
      <c r="R149" s="1"/>
    </row>
    <row r="150" spans="16:18">
      <c r="P150" s="2"/>
      <c r="Q150" s="2"/>
      <c r="R150" s="1"/>
    </row>
    <row r="151" spans="16:18">
      <c r="P151" s="2"/>
      <c r="Q151" s="2"/>
      <c r="R151" s="1"/>
    </row>
    <row r="152" spans="16:18">
      <c r="P152" s="2"/>
      <c r="Q152" s="2"/>
      <c r="R152" s="1"/>
    </row>
    <row r="153" spans="16:18">
      <c r="P153" s="2"/>
      <c r="Q153" s="2"/>
      <c r="R153" s="1"/>
    </row>
    <row r="154" spans="16:18">
      <c r="P154" s="2"/>
      <c r="Q154" s="2"/>
      <c r="R154" s="1"/>
    </row>
    <row r="155" spans="16:18">
      <c r="P155" s="2"/>
      <c r="Q155" s="2"/>
      <c r="R155" s="1"/>
    </row>
    <row r="156" spans="16:18">
      <c r="P156" s="2"/>
      <c r="Q156" s="2"/>
      <c r="R156" s="1"/>
    </row>
    <row r="157" spans="16:18">
      <c r="P157" s="2"/>
      <c r="Q157" s="2"/>
      <c r="R157" s="1"/>
    </row>
    <row r="158" spans="16:18">
      <c r="P158" s="2"/>
      <c r="Q158" s="2"/>
      <c r="R158" s="1"/>
    </row>
    <row r="159" spans="16:18">
      <c r="P159" s="2"/>
      <c r="Q159" s="2"/>
      <c r="R159" s="1"/>
    </row>
    <row r="160" spans="16:18">
      <c r="P160" s="2"/>
      <c r="Q160" s="2"/>
      <c r="R160" s="1"/>
    </row>
    <row r="161" spans="16:18">
      <c r="P161" s="2"/>
      <c r="Q161" s="2"/>
      <c r="R161" s="1"/>
    </row>
    <row r="162" spans="16:18">
      <c r="P162" s="2"/>
      <c r="Q162" s="2"/>
      <c r="R162" s="1"/>
    </row>
    <row r="163" spans="16:18">
      <c r="P163" s="2"/>
      <c r="Q163" s="2"/>
      <c r="R163" s="1"/>
    </row>
    <row r="164" spans="16:18">
      <c r="P164" s="2"/>
      <c r="Q164" s="2"/>
      <c r="R164" s="1"/>
    </row>
    <row r="165" spans="16:18">
      <c r="P165" s="2"/>
      <c r="Q165" s="2"/>
      <c r="R165" s="1"/>
    </row>
    <row r="166" spans="16:18">
      <c r="P166" s="2"/>
      <c r="Q166" s="2"/>
      <c r="R166" s="1"/>
    </row>
    <row r="167" spans="16:18">
      <c r="P167" s="2"/>
      <c r="Q167" s="2"/>
      <c r="R167" s="1"/>
    </row>
    <row r="168" spans="16:18">
      <c r="P168" s="2"/>
      <c r="Q168" s="2"/>
      <c r="R168" s="1"/>
    </row>
    <row r="169" spans="16:18">
      <c r="P169" s="2"/>
      <c r="Q169" s="2"/>
      <c r="R169" s="1"/>
    </row>
    <row r="170" spans="16:18">
      <c r="P170" s="2"/>
      <c r="Q170" s="2"/>
      <c r="R170" s="1"/>
    </row>
    <row r="171" spans="16:18">
      <c r="P171" s="2"/>
      <c r="Q171" s="2"/>
      <c r="R171" s="1"/>
    </row>
    <row r="172" spans="16:18">
      <c r="P172" s="2"/>
      <c r="Q172" s="2"/>
      <c r="R172" s="1"/>
    </row>
    <row r="173" spans="16:18">
      <c r="P173" s="2"/>
      <c r="Q173" s="2"/>
      <c r="R173" s="1"/>
    </row>
    <row r="174" spans="16:18">
      <c r="P174" s="2"/>
      <c r="Q174" s="2"/>
      <c r="R174" s="1"/>
    </row>
    <row r="175" spans="16:18">
      <c r="P175" s="2"/>
      <c r="Q175" s="2"/>
      <c r="R175" s="1"/>
    </row>
    <row r="176" spans="16:18">
      <c r="P176" s="2"/>
      <c r="Q176" s="2"/>
      <c r="R176" s="1"/>
    </row>
    <row r="177" spans="16:18">
      <c r="P177" s="2"/>
      <c r="Q177" s="2"/>
      <c r="R177" s="1"/>
    </row>
    <row r="178" spans="16:18">
      <c r="P178" s="2"/>
      <c r="Q178" s="2"/>
      <c r="R178" s="1"/>
    </row>
    <row r="179" spans="16:18">
      <c r="P179" s="2"/>
      <c r="Q179" s="2"/>
      <c r="R179" s="1"/>
    </row>
    <row r="180" spans="16:18">
      <c r="P180" s="2"/>
      <c r="Q180" s="2"/>
      <c r="R180" s="1"/>
    </row>
    <row r="181" spans="16:18">
      <c r="P181" s="2"/>
      <c r="Q181" s="2"/>
      <c r="R181" s="1"/>
    </row>
    <row r="182" spans="16:18">
      <c r="P182" s="2"/>
      <c r="Q182" s="2"/>
      <c r="R182" s="1"/>
    </row>
    <row r="183" spans="16:18">
      <c r="P183" s="2"/>
      <c r="Q183" s="2"/>
      <c r="R183" s="1"/>
    </row>
    <row r="184" spans="16:18">
      <c r="P184" s="2"/>
      <c r="Q184" s="2"/>
      <c r="R184" s="1"/>
    </row>
    <row r="185" spans="16:18">
      <c r="P185" s="2"/>
      <c r="Q185" s="2"/>
      <c r="R185" s="1"/>
    </row>
    <row r="186" spans="16:18">
      <c r="P186" s="2"/>
      <c r="Q186" s="2"/>
      <c r="R186" s="1"/>
    </row>
    <row r="187" spans="16:18">
      <c r="P187" s="2"/>
      <c r="Q187" s="2"/>
      <c r="R187" s="1"/>
    </row>
    <row r="188" spans="16:18">
      <c r="P188" s="2"/>
      <c r="Q188" s="2"/>
      <c r="R188" s="1"/>
    </row>
    <row r="189" spans="16:18">
      <c r="P189" s="2"/>
      <c r="Q189" s="2"/>
      <c r="R189" s="1"/>
    </row>
    <row r="190" spans="16:18">
      <c r="P190" s="2"/>
      <c r="Q190" s="2"/>
      <c r="R190" s="1"/>
    </row>
    <row r="191" spans="16:18">
      <c r="P191" s="2"/>
      <c r="Q191" s="2"/>
      <c r="R191" s="1"/>
    </row>
    <row r="192" spans="16:18">
      <c r="P192" s="2"/>
      <c r="Q192" s="2"/>
      <c r="R192" s="1"/>
    </row>
    <row r="193" spans="16:18">
      <c r="P193" s="2"/>
      <c r="Q193" s="2"/>
      <c r="R193" s="1"/>
    </row>
    <row r="194" spans="16:18">
      <c r="P194" s="2"/>
      <c r="Q194" s="2"/>
      <c r="R194" s="1"/>
    </row>
    <row r="195" spans="16:18">
      <c r="P195" s="2"/>
      <c r="Q195" s="2"/>
      <c r="R195" s="1"/>
    </row>
    <row r="196" spans="16:18">
      <c r="P196" s="2"/>
      <c r="Q196" s="2"/>
      <c r="R196" s="1"/>
    </row>
    <row r="197" spans="16:18">
      <c r="P197" s="2"/>
      <c r="Q197" s="2"/>
      <c r="R197" s="1"/>
    </row>
    <row r="198" spans="16:18">
      <c r="P198" s="2"/>
      <c r="Q198" s="2"/>
      <c r="R198" s="1"/>
    </row>
    <row r="199" spans="16:18">
      <c r="P199" s="2"/>
      <c r="Q199" s="2"/>
      <c r="R199" s="1"/>
    </row>
    <row r="200" spans="16:18">
      <c r="P200" s="2"/>
      <c r="Q200" s="2"/>
      <c r="R200" s="1"/>
    </row>
    <row r="201" spans="16:18">
      <c r="P201" s="2"/>
      <c r="Q201" s="2"/>
      <c r="R201" s="1"/>
    </row>
    <row r="202" spans="16:18">
      <c r="P202" s="2"/>
      <c r="Q202" s="2"/>
      <c r="R202" s="1"/>
    </row>
    <row r="203" spans="16:18">
      <c r="P203" s="2"/>
      <c r="Q203" s="2"/>
      <c r="R203" s="1"/>
    </row>
    <row r="204" spans="16:18">
      <c r="P204" s="2"/>
      <c r="Q204" s="2"/>
      <c r="R204" s="1"/>
    </row>
    <row r="205" spans="16:18">
      <c r="P205" s="2"/>
      <c r="Q205" s="2"/>
      <c r="R205" s="1"/>
    </row>
    <row r="206" spans="16:18">
      <c r="P206" s="2"/>
      <c r="Q206" s="2"/>
      <c r="R206" s="1"/>
    </row>
    <row r="207" spans="16:18">
      <c r="P207" s="2"/>
      <c r="Q207" s="2"/>
      <c r="R207" s="1"/>
    </row>
    <row r="208" spans="16:18">
      <c r="P208" s="2"/>
      <c r="Q208" s="2"/>
      <c r="R208" s="1"/>
    </row>
    <row r="209" spans="16:18">
      <c r="P209" s="2"/>
      <c r="Q209" s="2"/>
      <c r="R209" s="1"/>
    </row>
    <row r="210" spans="16:18">
      <c r="P210" s="2"/>
      <c r="Q210" s="2"/>
      <c r="R210" s="1"/>
    </row>
    <row r="211" spans="16:18">
      <c r="P211" s="2"/>
      <c r="Q211" s="2"/>
      <c r="R211" s="1"/>
    </row>
    <row r="212" spans="16:18">
      <c r="P212" s="2"/>
      <c r="Q212" s="2"/>
      <c r="R212" s="1"/>
    </row>
    <row r="213" spans="16:18">
      <c r="P213" s="2"/>
      <c r="Q213" s="2"/>
      <c r="R213" s="1"/>
    </row>
    <row r="214" spans="16:18">
      <c r="P214" s="2"/>
      <c r="Q214" s="2"/>
      <c r="R214" s="1"/>
    </row>
    <row r="215" spans="16:18">
      <c r="P215" s="2"/>
      <c r="Q215" s="2"/>
      <c r="R215" s="1"/>
    </row>
    <row r="216" spans="16:18">
      <c r="P216" s="2"/>
      <c r="Q216" s="2"/>
      <c r="R216" s="1"/>
    </row>
    <row r="217" spans="16:18">
      <c r="P217" s="2"/>
      <c r="Q217" s="2"/>
      <c r="R217" s="1"/>
    </row>
    <row r="218" spans="16:18">
      <c r="P218" s="2"/>
      <c r="Q218" s="2"/>
      <c r="R218" s="1"/>
    </row>
    <row r="219" spans="16:18">
      <c r="P219" s="2"/>
      <c r="Q219" s="2"/>
      <c r="R219" s="1"/>
    </row>
    <row r="220" spans="16:18">
      <c r="P220" s="2"/>
      <c r="Q220" s="2"/>
      <c r="R220" s="1"/>
    </row>
    <row r="221" spans="16:18">
      <c r="P221" s="2"/>
      <c r="Q221" s="2"/>
      <c r="R221" s="1"/>
    </row>
    <row r="222" spans="16:18">
      <c r="P222" s="2"/>
      <c r="Q222" s="2"/>
      <c r="R222" s="1"/>
    </row>
    <row r="223" spans="16:18">
      <c r="P223" s="2"/>
      <c r="Q223" s="2"/>
      <c r="R223" s="1"/>
    </row>
    <row r="224" spans="16:18">
      <c r="P224" s="2"/>
      <c r="Q224" s="2"/>
      <c r="R224" s="1"/>
    </row>
    <row r="225" spans="16:18">
      <c r="P225" s="2"/>
      <c r="Q225" s="2"/>
      <c r="R225" s="1"/>
    </row>
    <row r="226" spans="16:18">
      <c r="P226" s="2"/>
      <c r="Q226" s="2"/>
      <c r="R226" s="1"/>
    </row>
    <row r="227" spans="16:18">
      <c r="P227" s="2"/>
      <c r="Q227" s="2"/>
      <c r="R227" s="1"/>
    </row>
    <row r="228" spans="16:18">
      <c r="P228" s="2"/>
      <c r="Q228" s="2"/>
      <c r="R228" s="1"/>
    </row>
    <row r="229" spans="16:18">
      <c r="P229" s="2"/>
      <c r="Q229" s="2"/>
      <c r="R229" s="1"/>
    </row>
    <row r="230" spans="16:18">
      <c r="P230" s="2"/>
      <c r="Q230" s="2"/>
      <c r="R230" s="1"/>
    </row>
    <row r="231" spans="16:18">
      <c r="P231" s="2"/>
      <c r="Q231" s="2"/>
      <c r="R231" s="1"/>
    </row>
    <row r="232" spans="16:18">
      <c r="P232" s="2"/>
      <c r="Q232" s="2"/>
      <c r="R232" s="1"/>
    </row>
    <row r="233" spans="16:18">
      <c r="P233" s="2"/>
      <c r="Q233" s="2"/>
      <c r="R233" s="1"/>
    </row>
    <row r="234" spans="16:18">
      <c r="P234" s="2"/>
      <c r="Q234" s="2"/>
      <c r="R234" s="1"/>
    </row>
    <row r="235" spans="16:18">
      <c r="P235" s="2"/>
      <c r="Q235" s="2"/>
      <c r="R235" s="1"/>
    </row>
    <row r="236" spans="16:18">
      <c r="P236" s="2"/>
      <c r="Q236" s="2"/>
      <c r="R236" s="1"/>
    </row>
    <row r="237" spans="16:18">
      <c r="P237" s="2"/>
      <c r="Q237" s="2"/>
      <c r="R237" s="1"/>
    </row>
    <row r="238" spans="16:18">
      <c r="P238" s="2"/>
      <c r="Q238" s="2"/>
      <c r="R238" s="1"/>
    </row>
    <row r="239" spans="16:18">
      <c r="P239" s="2"/>
      <c r="Q239" s="2"/>
      <c r="R239" s="1"/>
    </row>
    <row r="240" spans="16:18">
      <c r="P240" s="2"/>
      <c r="Q240" s="2"/>
      <c r="R240" s="1"/>
    </row>
    <row r="241" spans="16:18">
      <c r="P241" s="2"/>
      <c r="Q241" s="2"/>
      <c r="R241" s="1"/>
    </row>
    <row r="242" spans="16:18">
      <c r="P242" s="2"/>
      <c r="Q242" s="2"/>
      <c r="R242" s="1"/>
    </row>
    <row r="243" spans="16:18">
      <c r="P243" s="2"/>
      <c r="Q243" s="2"/>
      <c r="R243" s="1"/>
    </row>
    <row r="244" spans="16:18">
      <c r="P244" s="2"/>
      <c r="Q244" s="2"/>
      <c r="R244" s="1"/>
    </row>
    <row r="245" spans="16:18">
      <c r="P245" s="2"/>
      <c r="Q245" s="2"/>
      <c r="R245" s="1"/>
    </row>
    <row r="246" spans="16:18">
      <c r="P246" s="2"/>
      <c r="Q246" s="2"/>
      <c r="R246" s="1"/>
    </row>
    <row r="247" spans="16:18">
      <c r="P247" s="2"/>
      <c r="Q247" s="2"/>
      <c r="R247" s="1"/>
    </row>
    <row r="248" spans="16:18">
      <c r="P248" s="2"/>
      <c r="Q248" s="2"/>
      <c r="R248" s="1"/>
    </row>
    <row r="249" spans="16:18">
      <c r="P249" s="2"/>
      <c r="Q249" s="2"/>
      <c r="R249" s="1"/>
    </row>
    <row r="250" spans="16:18">
      <c r="P250" s="2"/>
      <c r="Q250" s="2"/>
      <c r="R250" s="1"/>
    </row>
    <row r="251" spans="16:18">
      <c r="P251" s="2"/>
      <c r="Q251" s="2"/>
      <c r="R251" s="1"/>
    </row>
    <row r="252" spans="16:18">
      <c r="P252" s="2"/>
      <c r="Q252" s="2"/>
      <c r="R252" s="1"/>
    </row>
    <row r="253" spans="16:18">
      <c r="P253" s="2"/>
      <c r="Q253" s="2"/>
      <c r="R253" s="1"/>
    </row>
    <row r="254" spans="16:18">
      <c r="P254" s="2"/>
      <c r="Q254" s="2"/>
      <c r="R254" s="1"/>
    </row>
    <row r="255" spans="16:18">
      <c r="P255" s="2"/>
      <c r="Q255" s="2"/>
      <c r="R255" s="1"/>
    </row>
    <row r="256" spans="16:18">
      <c r="P256" s="2"/>
      <c r="Q256" s="2"/>
      <c r="R256" s="1"/>
    </row>
    <row r="257" spans="16:18">
      <c r="P257" s="2"/>
      <c r="Q257" s="2"/>
      <c r="R257" s="1"/>
    </row>
    <row r="258" spans="16:18">
      <c r="P258" s="2"/>
      <c r="Q258" s="2"/>
      <c r="R258" s="1"/>
    </row>
    <row r="259" spans="16:18">
      <c r="P259" s="2"/>
      <c r="Q259" s="2"/>
      <c r="R259" s="1"/>
    </row>
    <row r="260" spans="16:18">
      <c r="P260" s="2"/>
      <c r="Q260" s="2"/>
      <c r="R260" s="1"/>
    </row>
    <row r="261" spans="16:18">
      <c r="P261" s="2"/>
      <c r="Q261" s="2"/>
      <c r="R261" s="1"/>
    </row>
    <row r="262" spans="16:18">
      <c r="P262" s="2"/>
      <c r="Q262" s="2"/>
      <c r="R262" s="1"/>
    </row>
    <row r="263" spans="16:18">
      <c r="P263" s="2"/>
      <c r="Q263" s="2"/>
      <c r="R263" s="1"/>
    </row>
    <row r="264" spans="16:18">
      <c r="P264" s="2"/>
      <c r="Q264" s="2"/>
      <c r="R264" s="1"/>
    </row>
    <row r="265" spans="16:18">
      <c r="P265" s="2"/>
      <c r="Q265" s="2"/>
      <c r="R265" s="1"/>
    </row>
    <row r="266" spans="16:18">
      <c r="P266" s="2"/>
      <c r="Q266" s="2"/>
      <c r="R266" s="1"/>
    </row>
    <row r="267" spans="16:18">
      <c r="P267" s="2"/>
      <c r="Q267" s="2"/>
      <c r="R267" s="1"/>
    </row>
    <row r="268" spans="16:18">
      <c r="P268" s="2"/>
      <c r="Q268" s="2"/>
      <c r="R268" s="1"/>
    </row>
    <row r="269" spans="16:18">
      <c r="P269" s="2"/>
      <c r="Q269" s="2"/>
      <c r="R269" s="1"/>
    </row>
    <row r="270" spans="16:18">
      <c r="P270" s="2"/>
      <c r="Q270" s="2"/>
      <c r="R270" s="1"/>
    </row>
    <row r="271" spans="16:18">
      <c r="P271" s="2"/>
      <c r="Q271" s="2"/>
      <c r="R271" s="1"/>
    </row>
    <row r="272" spans="16:18">
      <c r="P272" s="2"/>
      <c r="Q272" s="2"/>
      <c r="R272" s="1"/>
    </row>
    <row r="273" spans="16:18">
      <c r="P273" s="2"/>
      <c r="Q273" s="2"/>
      <c r="R273" s="1"/>
    </row>
    <row r="274" spans="16:18">
      <c r="P274" s="2"/>
      <c r="Q274" s="2"/>
      <c r="R274" s="1"/>
    </row>
    <row r="275" spans="16:18">
      <c r="P275" s="2"/>
      <c r="Q275" s="2"/>
      <c r="R275" s="1"/>
    </row>
    <row r="276" spans="16:18">
      <c r="P276" s="2"/>
      <c r="Q276" s="2"/>
      <c r="R276" s="1"/>
    </row>
    <row r="277" spans="16:18">
      <c r="P277" s="2"/>
      <c r="Q277" s="2"/>
      <c r="R277" s="1"/>
    </row>
    <row r="278" spans="16:18">
      <c r="P278" s="2"/>
      <c r="Q278" s="2"/>
      <c r="R278" s="1"/>
    </row>
    <row r="279" spans="16:18">
      <c r="P279" s="2"/>
      <c r="Q279" s="2"/>
      <c r="R279" s="1"/>
    </row>
    <row r="280" spans="16:18">
      <c r="P280" s="2"/>
      <c r="Q280" s="2"/>
      <c r="R280" s="1"/>
    </row>
    <row r="281" spans="16:18">
      <c r="P281" s="2"/>
      <c r="Q281" s="2"/>
      <c r="R281" s="1"/>
    </row>
    <row r="282" spans="16:18">
      <c r="P282" s="2"/>
      <c r="Q282" s="2"/>
      <c r="R282" s="1"/>
    </row>
    <row r="283" spans="16:18">
      <c r="P283" s="2"/>
      <c r="Q283" s="2"/>
      <c r="R283" s="1"/>
    </row>
    <row r="284" spans="16:18">
      <c r="P284" s="2"/>
      <c r="Q284" s="2"/>
      <c r="R284" s="1"/>
    </row>
    <row r="285" spans="16:18">
      <c r="P285" s="2"/>
      <c r="Q285" s="2"/>
      <c r="R285" s="1"/>
    </row>
    <row r="286" spans="16:18">
      <c r="P286" s="2"/>
      <c r="Q286" s="2"/>
      <c r="R286" s="1"/>
    </row>
    <row r="287" spans="16:18">
      <c r="P287" s="2"/>
      <c r="Q287" s="2"/>
      <c r="R287" s="1"/>
    </row>
    <row r="288" spans="16:18">
      <c r="P288" s="2"/>
      <c r="Q288" s="2"/>
      <c r="R288" s="1"/>
    </row>
    <row r="289" spans="16:18">
      <c r="P289" s="2"/>
      <c r="Q289" s="2"/>
      <c r="R289" s="1"/>
    </row>
    <row r="290" spans="16:18">
      <c r="P290" s="2"/>
      <c r="Q290" s="2"/>
      <c r="R290" s="1"/>
    </row>
    <row r="291" spans="16:18">
      <c r="P291" s="2"/>
      <c r="Q291" s="2"/>
      <c r="R291" s="1"/>
    </row>
    <row r="292" spans="16:18">
      <c r="P292" s="2"/>
      <c r="Q292" s="2"/>
      <c r="R292" s="1"/>
    </row>
    <row r="293" spans="16:18">
      <c r="P293" s="2"/>
      <c r="Q293" s="2"/>
      <c r="R293" s="1"/>
    </row>
    <row r="294" spans="16:18">
      <c r="P294" s="2"/>
      <c r="Q294" s="2"/>
      <c r="R294" s="1"/>
    </row>
    <row r="295" spans="16:18">
      <c r="P295" s="2"/>
      <c r="Q295" s="2"/>
      <c r="R295" s="1"/>
    </row>
    <row r="296" spans="16:18">
      <c r="P296" s="2"/>
      <c r="Q296" s="2"/>
      <c r="R296" s="1"/>
    </row>
    <row r="297" spans="16:18">
      <c r="P297" s="2"/>
      <c r="Q297" s="2"/>
      <c r="R297" s="1"/>
    </row>
    <row r="298" spans="16:18">
      <c r="P298" s="2"/>
      <c r="Q298" s="2"/>
      <c r="R298" s="1"/>
    </row>
    <row r="299" spans="16:18">
      <c r="P299" s="2"/>
      <c r="Q299" s="2"/>
      <c r="R299" s="1"/>
    </row>
    <row r="300" spans="16:18">
      <c r="P300" s="2"/>
      <c r="Q300" s="2"/>
      <c r="R300" s="1"/>
    </row>
    <row r="301" spans="16:18">
      <c r="P301" s="2"/>
      <c r="Q301" s="2"/>
      <c r="R301" s="1"/>
    </row>
    <row r="302" spans="16:18">
      <c r="P302" s="2"/>
      <c r="Q302" s="2"/>
      <c r="R302" s="1"/>
    </row>
    <row r="303" spans="16:18">
      <c r="P303" s="2"/>
      <c r="Q303" s="2"/>
      <c r="R303" s="1"/>
    </row>
    <row r="304" spans="16:18">
      <c r="P304" s="2"/>
      <c r="Q304" s="2"/>
      <c r="R304" s="1"/>
    </row>
    <row r="305" spans="16:18">
      <c r="P305" s="2"/>
      <c r="Q305" s="2"/>
      <c r="R305" s="1"/>
    </row>
    <row r="306" spans="16:18">
      <c r="P306" s="2"/>
      <c r="Q306" s="2"/>
      <c r="R306" s="1"/>
    </row>
    <row r="307" spans="16:18">
      <c r="P307" s="2"/>
      <c r="Q307" s="2"/>
      <c r="R307" s="1"/>
    </row>
    <row r="308" spans="16:18">
      <c r="P308" s="2"/>
      <c r="Q308" s="2"/>
      <c r="R308" s="1"/>
    </row>
    <row r="309" spans="16:18">
      <c r="P309" s="2"/>
      <c r="Q309" s="2"/>
      <c r="R309" s="1"/>
    </row>
    <row r="310" spans="16:18">
      <c r="P310" s="2"/>
      <c r="Q310" s="2"/>
      <c r="R310" s="1"/>
    </row>
    <row r="311" spans="16:18">
      <c r="P311" s="2"/>
      <c r="Q311" s="2"/>
      <c r="R311" s="1"/>
    </row>
    <row r="312" spans="16:18">
      <c r="P312" s="2"/>
      <c r="Q312" s="2"/>
      <c r="R312" s="1"/>
    </row>
    <row r="313" spans="16:18">
      <c r="P313" s="2"/>
      <c r="Q313" s="2"/>
      <c r="R313" s="1"/>
    </row>
    <row r="314" spans="16:18">
      <c r="P314" s="2"/>
      <c r="Q314" s="2"/>
      <c r="R314" s="1"/>
    </row>
    <row r="315" spans="16:18">
      <c r="P315" s="2"/>
      <c r="Q315" s="2"/>
      <c r="R315" s="1"/>
    </row>
    <row r="316" spans="16:18">
      <c r="P316" s="2"/>
      <c r="Q316" s="2"/>
      <c r="R316" s="1"/>
    </row>
    <row r="317" spans="16:18">
      <c r="P317" s="2"/>
      <c r="Q317" s="2"/>
      <c r="R317" s="1"/>
    </row>
    <row r="318" spans="16:18">
      <c r="P318" s="2"/>
      <c r="Q318" s="2"/>
      <c r="R318" s="1"/>
    </row>
    <row r="319" spans="16:18">
      <c r="P319" s="2"/>
      <c r="Q319" s="2"/>
      <c r="R319" s="1"/>
    </row>
    <row r="320" spans="16:18">
      <c r="P320" s="2"/>
      <c r="Q320" s="2"/>
      <c r="R320" s="1"/>
    </row>
    <row r="321" spans="16:18">
      <c r="P321" s="2"/>
      <c r="Q321" s="2"/>
      <c r="R321" s="1"/>
    </row>
    <row r="322" spans="16:18">
      <c r="P322" s="2"/>
      <c r="Q322" s="2"/>
      <c r="R322" s="1"/>
    </row>
    <row r="323" spans="16:18">
      <c r="P323" s="2"/>
      <c r="Q323" s="2"/>
      <c r="R323" s="1"/>
    </row>
    <row r="324" spans="16:18">
      <c r="P324" s="2"/>
      <c r="Q324" s="2"/>
      <c r="R324" s="1"/>
    </row>
    <row r="325" spans="16:18">
      <c r="P325" s="2"/>
      <c r="Q325" s="2"/>
      <c r="R325" s="1"/>
    </row>
    <row r="326" spans="16:18">
      <c r="P326" s="2"/>
      <c r="Q326" s="2"/>
      <c r="R326" s="1"/>
    </row>
    <row r="327" spans="16:18">
      <c r="P327" s="2"/>
      <c r="Q327" s="2"/>
      <c r="R327" s="1"/>
    </row>
    <row r="328" spans="16:18">
      <c r="P328" s="2"/>
      <c r="Q328" s="2"/>
      <c r="R328" s="1"/>
    </row>
    <row r="329" spans="16:18">
      <c r="P329" s="2"/>
      <c r="Q329" s="2"/>
      <c r="R329" s="1"/>
    </row>
    <row r="330" spans="16:18">
      <c r="P330" s="2"/>
      <c r="Q330" s="2"/>
      <c r="R330" s="1"/>
    </row>
    <row r="331" spans="16:18">
      <c r="P331" s="2"/>
      <c r="Q331" s="2"/>
      <c r="R331" s="1"/>
    </row>
    <row r="332" spans="16:18">
      <c r="P332" s="2"/>
      <c r="Q332" s="2"/>
      <c r="R332" s="1"/>
    </row>
    <row r="333" spans="16:18">
      <c r="P333" s="2"/>
      <c r="Q333" s="2"/>
      <c r="R333" s="1"/>
    </row>
    <row r="334" spans="16:18">
      <c r="P334" s="2"/>
      <c r="Q334" s="2"/>
      <c r="R334" s="1"/>
    </row>
    <row r="335" spans="16:18">
      <c r="P335" s="2"/>
      <c r="Q335" s="2"/>
      <c r="R335" s="1"/>
    </row>
    <row r="336" spans="16:18">
      <c r="P336" s="2"/>
      <c r="Q336" s="2"/>
      <c r="R336" s="1"/>
    </row>
    <row r="337" spans="16:18">
      <c r="P337" s="2"/>
      <c r="Q337" s="2"/>
      <c r="R337" s="1"/>
    </row>
    <row r="338" spans="16:18">
      <c r="P338" s="2"/>
      <c r="Q338" s="2"/>
      <c r="R338" s="1"/>
    </row>
    <row r="339" spans="16:18">
      <c r="P339" s="2"/>
      <c r="Q339" s="2"/>
      <c r="R339" s="1"/>
    </row>
    <row r="340" spans="16:18">
      <c r="P340" s="2"/>
      <c r="Q340" s="2"/>
      <c r="R340" s="1"/>
    </row>
    <row r="341" spans="16:18">
      <c r="P341" s="2"/>
      <c r="Q341" s="2"/>
      <c r="R341" s="1"/>
    </row>
    <row r="342" spans="16:18">
      <c r="P342" s="2"/>
      <c r="Q342" s="2"/>
      <c r="R342" s="1"/>
    </row>
    <row r="343" spans="16:18">
      <c r="P343" s="2"/>
      <c r="Q343" s="2"/>
      <c r="R343" s="1"/>
    </row>
    <row r="344" spans="16:18">
      <c r="P344" s="2"/>
      <c r="Q344" s="2"/>
      <c r="R344" s="1"/>
    </row>
    <row r="345" spans="16:18">
      <c r="P345" s="2"/>
      <c r="Q345" s="2"/>
      <c r="R345" s="1"/>
    </row>
    <row r="346" spans="16:18">
      <c r="P346" s="2"/>
      <c r="Q346" s="2"/>
      <c r="R346" s="1"/>
    </row>
    <row r="347" spans="16:18">
      <c r="P347" s="2"/>
      <c r="Q347" s="2"/>
      <c r="R347" s="1"/>
    </row>
    <row r="348" spans="16:18">
      <c r="P348" s="2"/>
      <c r="Q348" s="2"/>
      <c r="R348" s="1"/>
    </row>
    <row r="349" spans="16:18">
      <c r="P349" s="2"/>
      <c r="Q349" s="2"/>
      <c r="R349" s="1"/>
    </row>
    <row r="350" spans="16:18">
      <c r="P350" s="2"/>
      <c r="Q350" s="2"/>
      <c r="R350" s="1"/>
    </row>
    <row r="351" spans="16:18">
      <c r="P351" s="2"/>
      <c r="Q351" s="2"/>
      <c r="R351" s="1"/>
    </row>
    <row r="352" spans="16:18">
      <c r="P352" s="2"/>
      <c r="Q352" s="2"/>
      <c r="R352" s="1"/>
    </row>
    <row r="353" spans="16:18">
      <c r="P353" s="2"/>
      <c r="Q353" s="2"/>
      <c r="R353" s="1"/>
    </row>
    <row r="354" spans="16:18">
      <c r="P354" s="2"/>
      <c r="Q354" s="2"/>
      <c r="R354" s="1"/>
    </row>
    <row r="355" spans="16:18">
      <c r="P355" s="2"/>
      <c r="Q355" s="2"/>
      <c r="R355" s="1"/>
    </row>
    <row r="356" spans="16:18">
      <c r="P356" s="2"/>
      <c r="Q356" s="2"/>
      <c r="R356" s="1"/>
    </row>
    <row r="357" spans="16:18">
      <c r="P357" s="2"/>
      <c r="Q357" s="2"/>
      <c r="R357" s="1"/>
    </row>
    <row r="358" spans="16:18">
      <c r="P358" s="2"/>
      <c r="Q358" s="2"/>
      <c r="R358" s="1"/>
    </row>
    <row r="359" spans="16:18">
      <c r="P359" s="2"/>
      <c r="Q359" s="2"/>
      <c r="R359" s="1"/>
    </row>
    <row r="360" spans="16:18">
      <c r="P360" s="2"/>
      <c r="Q360" s="2"/>
      <c r="R360" s="1"/>
    </row>
    <row r="361" spans="16:18">
      <c r="P361" s="2"/>
      <c r="Q361" s="2"/>
      <c r="R361" s="1"/>
    </row>
    <row r="362" spans="16:18">
      <c r="P362" s="2"/>
      <c r="Q362" s="2"/>
      <c r="R362" s="1"/>
    </row>
    <row r="363" spans="16:18">
      <c r="P363" s="2"/>
      <c r="Q363" s="2"/>
      <c r="R363" s="1"/>
    </row>
    <row r="364" spans="16:18">
      <c r="P364" s="2"/>
      <c r="Q364" s="2"/>
      <c r="R364" s="1"/>
    </row>
    <row r="365" spans="16:18">
      <c r="P365" s="2"/>
      <c r="Q365" s="2"/>
      <c r="R365" s="1"/>
    </row>
    <row r="366" spans="16:18">
      <c r="P366" s="2"/>
      <c r="Q366" s="2"/>
      <c r="R366" s="1"/>
    </row>
    <row r="367" spans="16:18">
      <c r="P367" s="2"/>
      <c r="Q367" s="2"/>
      <c r="R367" s="1"/>
    </row>
    <row r="368" spans="16:18">
      <c r="P368" s="2"/>
      <c r="Q368" s="2"/>
      <c r="R368" s="1"/>
    </row>
    <row r="369" spans="16:18">
      <c r="P369" s="2"/>
      <c r="Q369" s="2"/>
      <c r="R369" s="1"/>
    </row>
    <row r="370" spans="16:18">
      <c r="P370" s="2"/>
      <c r="Q370" s="2"/>
      <c r="R370" s="1"/>
    </row>
    <row r="371" spans="16:18">
      <c r="P371" s="2"/>
      <c r="Q371" s="2"/>
      <c r="R371" s="1"/>
    </row>
    <row r="372" spans="16:18">
      <c r="P372" s="2"/>
      <c r="Q372" s="2"/>
      <c r="R372" s="1"/>
    </row>
    <row r="373" spans="16:18">
      <c r="P373" s="2"/>
      <c r="Q373" s="2"/>
      <c r="R373" s="1"/>
    </row>
    <row r="374" spans="16:18">
      <c r="P374" s="2"/>
      <c r="Q374" s="2"/>
      <c r="R374" s="1"/>
    </row>
    <row r="375" spans="16:18">
      <c r="P375" s="2"/>
      <c r="Q375" s="2"/>
      <c r="R375" s="1"/>
    </row>
    <row r="376" spans="16:18">
      <c r="P376" s="2"/>
      <c r="Q376" s="2"/>
      <c r="R376" s="1"/>
    </row>
    <row r="377" spans="16:18">
      <c r="P377" s="2"/>
      <c r="Q377" s="2"/>
      <c r="R377" s="1"/>
    </row>
    <row r="378" spans="16:18">
      <c r="P378" s="2"/>
      <c r="Q378" s="2"/>
      <c r="R378" s="1"/>
    </row>
    <row r="379" spans="16:18">
      <c r="P379" s="2"/>
      <c r="Q379" s="2"/>
      <c r="R379" s="1"/>
    </row>
    <row r="380" spans="16:18">
      <c r="P380" s="2"/>
      <c r="Q380" s="2"/>
      <c r="R380" s="1"/>
    </row>
    <row r="381" spans="16:18">
      <c r="P381" s="2"/>
      <c r="Q381" s="2"/>
      <c r="R381" s="1"/>
    </row>
    <row r="382" spans="16:18">
      <c r="P382" s="2"/>
      <c r="Q382" s="2"/>
      <c r="R382" s="1"/>
    </row>
    <row r="383" spans="16:18">
      <c r="P383" s="2"/>
      <c r="Q383" s="2"/>
      <c r="R383" s="1"/>
    </row>
    <row r="384" spans="16:18">
      <c r="P384" s="2"/>
      <c r="Q384" s="2"/>
      <c r="R384" s="1"/>
    </row>
    <row r="385" spans="16:18">
      <c r="P385" s="2"/>
      <c r="Q385" s="2"/>
      <c r="R385" s="1"/>
    </row>
    <row r="386" spans="16:18">
      <c r="P386" s="2"/>
      <c r="Q386" s="2"/>
      <c r="R386" s="1"/>
    </row>
    <row r="387" spans="16:18">
      <c r="P387" s="2"/>
      <c r="Q387" s="2"/>
      <c r="R387" s="1"/>
    </row>
    <row r="388" spans="16:18">
      <c r="P388" s="2"/>
      <c r="Q388" s="2"/>
      <c r="R388" s="1"/>
    </row>
    <row r="389" spans="16:18">
      <c r="P389" s="2"/>
      <c r="Q389" s="2"/>
      <c r="R389" s="1"/>
    </row>
    <row r="390" spans="16:18">
      <c r="P390" s="2"/>
      <c r="Q390" s="2"/>
      <c r="R390" s="1"/>
    </row>
    <row r="391" spans="16:18">
      <c r="P391" s="2"/>
      <c r="Q391" s="2"/>
      <c r="R391" s="1"/>
    </row>
    <row r="392" spans="16:18">
      <c r="P392" s="2"/>
      <c r="Q392" s="2"/>
      <c r="R392" s="1"/>
    </row>
    <row r="393" spans="16:18">
      <c r="P393" s="2"/>
      <c r="Q393" s="2"/>
      <c r="R393" s="1"/>
    </row>
    <row r="394" spans="16:18">
      <c r="P394" s="2"/>
      <c r="Q394" s="2"/>
      <c r="R394" s="1"/>
    </row>
    <row r="395" spans="16:18">
      <c r="P395" s="2"/>
      <c r="Q395" s="2"/>
      <c r="R395" s="1"/>
    </row>
    <row r="396" spans="16:18">
      <c r="P396" s="2"/>
      <c r="Q396" s="2"/>
      <c r="R396" s="1"/>
    </row>
    <row r="397" spans="16:18">
      <c r="P397" s="2"/>
      <c r="Q397" s="2"/>
      <c r="R397" s="1"/>
    </row>
    <row r="398" spans="16:18">
      <c r="P398" s="2"/>
      <c r="Q398" s="2"/>
      <c r="R398" s="1"/>
    </row>
    <row r="399" spans="16:18">
      <c r="P399" s="2"/>
      <c r="Q399" s="2"/>
      <c r="R399" s="1"/>
    </row>
    <row r="400" spans="16:18">
      <c r="P400" s="2"/>
      <c r="Q400" s="2"/>
      <c r="R400" s="1"/>
    </row>
    <row r="401" spans="16:18">
      <c r="P401" s="2"/>
      <c r="Q401" s="2"/>
      <c r="R401" s="1"/>
    </row>
    <row r="402" spans="16:18">
      <c r="P402" s="2"/>
      <c r="Q402" s="2"/>
      <c r="R402" s="1"/>
    </row>
    <row r="403" spans="16:18">
      <c r="P403" s="2"/>
      <c r="Q403" s="2"/>
      <c r="R403" s="1"/>
    </row>
    <row r="404" spans="16:18">
      <c r="P404" s="2"/>
      <c r="Q404" s="2"/>
      <c r="R404" s="1"/>
    </row>
    <row r="405" spans="16:18">
      <c r="P405" s="2"/>
      <c r="Q405" s="2"/>
      <c r="R405" s="1"/>
    </row>
    <row r="406" spans="16:18">
      <c r="P406" s="2"/>
      <c r="Q406" s="2"/>
      <c r="R406" s="1"/>
    </row>
    <row r="407" spans="16:18">
      <c r="P407" s="2"/>
      <c r="Q407" s="2"/>
      <c r="R407" s="1"/>
    </row>
    <row r="408" spans="16:18">
      <c r="P408" s="2"/>
      <c r="Q408" s="2"/>
      <c r="R408" s="1"/>
    </row>
    <row r="409" spans="16:18">
      <c r="P409" s="2"/>
      <c r="Q409" s="2"/>
      <c r="R409" s="1"/>
    </row>
    <row r="410" spans="16:18">
      <c r="P410" s="2"/>
      <c r="Q410" s="2"/>
      <c r="R410" s="1"/>
    </row>
    <row r="411" spans="16:18">
      <c r="P411" s="2"/>
      <c r="Q411" s="2"/>
      <c r="R411" s="1"/>
    </row>
    <row r="412" spans="16:18">
      <c r="P412" s="2"/>
      <c r="Q412" s="2"/>
      <c r="R412" s="1"/>
    </row>
    <row r="413" spans="16:18">
      <c r="P413" s="2"/>
      <c r="Q413" s="2"/>
      <c r="R413" s="1"/>
    </row>
    <row r="414" spans="16:18">
      <c r="P414" s="2"/>
      <c r="Q414" s="2"/>
      <c r="R414" s="1"/>
    </row>
    <row r="415" spans="16:18">
      <c r="P415" s="2"/>
      <c r="Q415" s="2"/>
      <c r="R415" s="1"/>
    </row>
    <row r="416" spans="16:18">
      <c r="P416" s="2"/>
      <c r="Q416" s="2"/>
      <c r="R416" s="1"/>
    </row>
    <row r="417" spans="16:18">
      <c r="P417" s="2"/>
      <c r="Q417" s="2"/>
      <c r="R417" s="1"/>
    </row>
    <row r="418" spans="16:18">
      <c r="P418" s="2"/>
      <c r="Q418" s="2"/>
      <c r="R418" s="1"/>
    </row>
    <row r="419" spans="16:18">
      <c r="P419" s="2"/>
      <c r="Q419" s="2"/>
      <c r="R419" s="1"/>
    </row>
    <row r="420" spans="16:18">
      <c r="P420" s="2"/>
      <c r="Q420" s="2"/>
      <c r="R420" s="1"/>
    </row>
    <row r="421" spans="16:18">
      <c r="P421" s="2"/>
      <c r="Q421" s="2"/>
      <c r="R421" s="1"/>
    </row>
    <row r="422" spans="16:18">
      <c r="P422" s="2"/>
      <c r="Q422" s="2"/>
      <c r="R422" s="1"/>
    </row>
    <row r="423" spans="16:18">
      <c r="P423" s="2"/>
      <c r="Q423" s="2"/>
      <c r="R423" s="1"/>
    </row>
    <row r="424" spans="16:18">
      <c r="P424" s="2"/>
      <c r="Q424" s="2"/>
      <c r="R424" s="1"/>
    </row>
    <row r="425" spans="16:18">
      <c r="P425" s="2"/>
      <c r="Q425" s="2"/>
      <c r="R425" s="1"/>
    </row>
    <row r="426" spans="16:18">
      <c r="P426" s="2"/>
      <c r="Q426" s="2"/>
      <c r="R426" s="1"/>
    </row>
    <row r="427" spans="16:18">
      <c r="P427" s="2"/>
      <c r="Q427" s="2"/>
      <c r="R427" s="1"/>
    </row>
    <row r="428" spans="16:18">
      <c r="P428" s="2"/>
      <c r="Q428" s="2"/>
      <c r="R428" s="1"/>
    </row>
    <row r="429" spans="16:18">
      <c r="P429" s="2"/>
      <c r="Q429" s="2"/>
      <c r="R429" s="1"/>
    </row>
    <row r="430" spans="16:18">
      <c r="P430" s="2"/>
      <c r="Q430" s="2"/>
      <c r="R430" s="1"/>
    </row>
    <row r="431" spans="16:18">
      <c r="P431" s="2"/>
      <c r="Q431" s="2"/>
      <c r="R431" s="1"/>
    </row>
    <row r="432" spans="16:18">
      <c r="P432" s="2"/>
      <c r="Q432" s="2"/>
      <c r="R432" s="1"/>
    </row>
    <row r="433" spans="16:18">
      <c r="P433" s="2"/>
      <c r="Q433" s="2"/>
      <c r="R433" s="1"/>
    </row>
    <row r="434" spans="16:18">
      <c r="P434" s="2"/>
      <c r="Q434" s="2"/>
      <c r="R434" s="1"/>
    </row>
    <row r="435" spans="16:18">
      <c r="P435" s="2"/>
      <c r="Q435" s="2"/>
      <c r="R435" s="1"/>
    </row>
    <row r="436" spans="16:18">
      <c r="P436" s="2"/>
      <c r="Q436" s="2"/>
      <c r="R436" s="1"/>
    </row>
    <row r="437" spans="16:18">
      <c r="P437" s="2"/>
      <c r="Q437" s="2"/>
      <c r="R437" s="1"/>
    </row>
    <row r="438" spans="16:18">
      <c r="P438" s="2"/>
      <c r="Q438" s="2"/>
      <c r="R438" s="1"/>
    </row>
    <row r="439" spans="16:18">
      <c r="P439" s="2"/>
      <c r="Q439" s="2"/>
      <c r="R439" s="1"/>
    </row>
    <row r="440" spans="16:18">
      <c r="P440" s="2"/>
      <c r="Q440" s="2"/>
      <c r="R440" s="1"/>
    </row>
    <row r="441" spans="16:18">
      <c r="P441" s="2"/>
      <c r="Q441" s="2"/>
      <c r="R441" s="1"/>
    </row>
    <row r="442" spans="16:18">
      <c r="P442" s="2"/>
      <c r="Q442" s="2"/>
      <c r="R442" s="1"/>
    </row>
    <row r="443" spans="16:18">
      <c r="P443" s="2"/>
      <c r="Q443" s="2"/>
      <c r="R443" s="1"/>
    </row>
    <row r="444" spans="16:18">
      <c r="P444" s="2"/>
      <c r="Q444" s="2"/>
      <c r="R444" s="1"/>
    </row>
    <row r="445" spans="16:18">
      <c r="P445" s="2"/>
      <c r="Q445" s="2"/>
      <c r="R445" s="1"/>
    </row>
    <row r="446" spans="16:18">
      <c r="P446" s="2"/>
      <c r="Q446" s="2"/>
      <c r="R446" s="1"/>
    </row>
    <row r="447" spans="16:18">
      <c r="P447" s="2"/>
      <c r="Q447" s="2"/>
      <c r="R447" s="1"/>
    </row>
    <row r="448" spans="16:18">
      <c r="P448" s="2"/>
      <c r="Q448" s="2"/>
      <c r="R448" s="1"/>
    </row>
    <row r="449" spans="16:18">
      <c r="P449" s="2"/>
      <c r="Q449" s="2"/>
      <c r="R449" s="1"/>
    </row>
    <row r="450" spans="16:18">
      <c r="P450" s="2"/>
      <c r="Q450" s="2"/>
      <c r="R450" s="1"/>
    </row>
    <row r="451" spans="16:18">
      <c r="P451" s="2"/>
      <c r="Q451" s="2"/>
      <c r="R451" s="1"/>
    </row>
    <row r="452" spans="16:18">
      <c r="P452" s="2"/>
      <c r="Q452" s="2"/>
      <c r="R452" s="1"/>
    </row>
    <row r="453" spans="16:18">
      <c r="P453" s="2"/>
      <c r="Q453" s="2"/>
      <c r="R453" s="1"/>
    </row>
    <row r="454" spans="16:18">
      <c r="P454" s="2"/>
      <c r="Q454" s="2"/>
      <c r="R454" s="1"/>
    </row>
    <row r="455" spans="16:18">
      <c r="P455" s="2"/>
      <c r="Q455" s="2"/>
      <c r="R455" s="1"/>
    </row>
    <row r="456" spans="16:18">
      <c r="P456" s="2"/>
      <c r="Q456" s="2"/>
      <c r="R456" s="1"/>
    </row>
    <row r="457" spans="16:18">
      <c r="P457" s="2"/>
      <c r="Q457" s="2"/>
      <c r="R457" s="1"/>
    </row>
    <row r="458" spans="16:18">
      <c r="P458" s="2"/>
      <c r="Q458" s="2"/>
      <c r="R458" s="1"/>
    </row>
    <row r="459" spans="16:18">
      <c r="P459" s="2"/>
      <c r="Q459" s="2"/>
      <c r="R459" s="1"/>
    </row>
    <row r="460" spans="16:18">
      <c r="P460" s="2"/>
      <c r="Q460" s="2"/>
      <c r="R460" s="1"/>
    </row>
    <row r="461" spans="16:18">
      <c r="P461" s="2"/>
      <c r="Q461" s="2"/>
      <c r="R461" s="1"/>
    </row>
    <row r="462" spans="16:18">
      <c r="P462" s="2"/>
      <c r="Q462" s="2"/>
      <c r="R462" s="1"/>
    </row>
    <row r="463" spans="16:18">
      <c r="P463" s="2"/>
      <c r="Q463" s="2"/>
      <c r="R463" s="1"/>
    </row>
    <row r="464" spans="16:18">
      <c r="P464" s="2"/>
      <c r="Q464" s="2"/>
      <c r="R464" s="1"/>
    </row>
    <row r="465" spans="16:18">
      <c r="P465" s="2"/>
      <c r="Q465" s="2"/>
      <c r="R465" s="1"/>
    </row>
    <row r="466" spans="16:18">
      <c r="P466" s="2"/>
      <c r="Q466" s="2"/>
      <c r="R466" s="1"/>
    </row>
    <row r="467" spans="16:18">
      <c r="P467" s="2"/>
      <c r="Q467" s="2"/>
      <c r="R467" s="1"/>
    </row>
    <row r="468" spans="16:18">
      <c r="P468" s="2"/>
      <c r="Q468" s="2"/>
      <c r="R468" s="1"/>
    </row>
    <row r="469" spans="16:18">
      <c r="P469" s="2"/>
      <c r="Q469" s="2"/>
      <c r="R469" s="1"/>
    </row>
    <row r="470" spans="16:18">
      <c r="P470" s="2"/>
      <c r="Q470" s="2"/>
      <c r="R470" s="1"/>
    </row>
    <row r="471" spans="16:18">
      <c r="P471" s="2"/>
      <c r="Q471" s="2"/>
      <c r="R471" s="1"/>
    </row>
    <row r="472" spans="16:18">
      <c r="P472" s="2"/>
      <c r="Q472" s="2"/>
      <c r="R472" s="1"/>
    </row>
    <row r="473" spans="16:18">
      <c r="P473" s="2"/>
      <c r="Q473" s="2"/>
      <c r="R473" s="1"/>
    </row>
    <row r="474" spans="16:18">
      <c r="P474" s="2"/>
      <c r="Q474" s="2"/>
      <c r="R474" s="1"/>
    </row>
    <row r="475" spans="16:18">
      <c r="P475" s="2"/>
      <c r="Q475" s="2"/>
      <c r="R475" s="1"/>
    </row>
    <row r="476" spans="16:18">
      <c r="P476" s="2"/>
      <c r="Q476" s="2"/>
      <c r="R476" s="1"/>
    </row>
    <row r="477" spans="16:18">
      <c r="P477" s="2"/>
      <c r="Q477" s="2"/>
      <c r="R477" s="1"/>
    </row>
    <row r="478" spans="16:18">
      <c r="P478" s="2"/>
      <c r="Q478" s="2"/>
      <c r="R478" s="1"/>
    </row>
    <row r="479" spans="16:18">
      <c r="P479" s="2"/>
      <c r="Q479" s="2"/>
      <c r="R479" s="1"/>
    </row>
    <row r="480" spans="16:18">
      <c r="P480" s="2"/>
      <c r="Q480" s="2"/>
      <c r="R480" s="1"/>
    </row>
    <row r="481" spans="16:18">
      <c r="P481" s="2"/>
      <c r="Q481" s="2"/>
      <c r="R481" s="1"/>
    </row>
    <row r="482" spans="16:18">
      <c r="P482" s="2"/>
      <c r="Q482" s="2"/>
      <c r="R482" s="1"/>
    </row>
    <row r="483" spans="16:18">
      <c r="P483" s="2"/>
      <c r="Q483" s="2"/>
      <c r="R483" s="1"/>
    </row>
    <row r="484" spans="16:18">
      <c r="P484" s="2"/>
      <c r="Q484" s="2"/>
      <c r="R484" s="1"/>
    </row>
    <row r="485" spans="16:18">
      <c r="P485" s="2"/>
      <c r="Q485" s="2"/>
      <c r="R485" s="1"/>
    </row>
    <row r="486" spans="16:18">
      <c r="P486" s="2"/>
      <c r="Q486" s="2"/>
      <c r="R486" s="1"/>
    </row>
    <row r="487" spans="16:18">
      <c r="P487" s="2"/>
      <c r="Q487" s="2"/>
      <c r="R487" s="1"/>
    </row>
    <row r="488" spans="16:18">
      <c r="P488" s="2"/>
      <c r="Q488" s="2"/>
      <c r="R488" s="1"/>
    </row>
    <row r="489" spans="16:18">
      <c r="P489" s="2"/>
      <c r="Q489" s="2"/>
      <c r="R489" s="1"/>
    </row>
    <row r="490" spans="16:18">
      <c r="P490" s="2"/>
      <c r="Q490" s="2"/>
      <c r="R490" s="1"/>
    </row>
    <row r="491" spans="16:18">
      <c r="P491" s="2"/>
      <c r="Q491" s="2"/>
      <c r="R491" s="1"/>
    </row>
    <row r="492" spans="16:18">
      <c r="P492" s="2"/>
      <c r="Q492" s="2"/>
      <c r="R492" s="1"/>
    </row>
    <row r="493" spans="16:18">
      <c r="P493" s="2"/>
      <c r="Q493" s="2"/>
      <c r="R493" s="1"/>
    </row>
    <row r="494" spans="16:18">
      <c r="P494" s="2"/>
      <c r="Q494" s="2"/>
      <c r="R494" s="1"/>
    </row>
    <row r="495" spans="16:18">
      <c r="P495" s="2"/>
      <c r="Q495" s="2"/>
      <c r="R495" s="1"/>
    </row>
    <row r="496" spans="16:18">
      <c r="P496" s="2"/>
      <c r="Q496" s="2"/>
      <c r="R496" s="1"/>
    </row>
    <row r="497" spans="16:18">
      <c r="P497" s="2"/>
      <c r="Q497" s="2"/>
      <c r="R497" s="1"/>
    </row>
    <row r="498" spans="16:18">
      <c r="P498" s="2"/>
      <c r="Q498" s="2"/>
      <c r="R498" s="1"/>
    </row>
    <row r="499" spans="16:18">
      <c r="P499" s="2"/>
      <c r="Q499" s="2"/>
      <c r="R499" s="1"/>
    </row>
    <row r="500" spans="16:18">
      <c r="P500" s="2"/>
      <c r="Q500" s="2"/>
      <c r="R500" s="1"/>
    </row>
    <row r="501" spans="16:18">
      <c r="P501" s="2"/>
      <c r="Q501" s="2"/>
      <c r="R501" s="1"/>
    </row>
    <row r="502" spans="16:18">
      <c r="P502" s="2"/>
      <c r="Q502" s="2"/>
      <c r="R502" s="1"/>
    </row>
    <row r="503" spans="16:18">
      <c r="P503" s="2"/>
      <c r="Q503" s="2"/>
      <c r="R503" s="1"/>
    </row>
    <row r="504" spans="16:18">
      <c r="P504" s="2"/>
      <c r="Q504" s="2"/>
      <c r="R504" s="1"/>
    </row>
    <row r="505" spans="16:18">
      <c r="P505" s="2"/>
      <c r="Q505" s="2"/>
      <c r="R505" s="1"/>
    </row>
    <row r="506" spans="16:18">
      <c r="P506" s="2"/>
      <c r="Q506" s="2"/>
      <c r="R506" s="1"/>
    </row>
    <row r="507" spans="16:18">
      <c r="P507" s="2"/>
      <c r="Q507" s="2"/>
      <c r="R507" s="1"/>
    </row>
    <row r="508" spans="16:18">
      <c r="P508" s="2"/>
      <c r="Q508" s="2"/>
      <c r="R508" s="1"/>
    </row>
    <row r="509" spans="16:18">
      <c r="P509" s="2"/>
      <c r="Q509" s="2"/>
      <c r="R509" s="1"/>
    </row>
    <row r="510" spans="16:18">
      <c r="P510" s="2"/>
      <c r="Q510" s="2"/>
      <c r="R510" s="1"/>
    </row>
    <row r="511" spans="16:18">
      <c r="P511" s="2"/>
      <c r="Q511" s="2"/>
      <c r="R511" s="1"/>
    </row>
    <row r="512" spans="16:18">
      <c r="P512" s="2"/>
      <c r="Q512" s="2"/>
      <c r="R512" s="1"/>
    </row>
    <row r="513" spans="16:18">
      <c r="P513" s="2"/>
      <c r="Q513" s="2"/>
      <c r="R513" s="1"/>
    </row>
    <row r="514" spans="16:18">
      <c r="P514" s="2"/>
      <c r="Q514" s="2"/>
      <c r="R514" s="1"/>
    </row>
    <row r="515" spans="16:18">
      <c r="P515" s="2"/>
      <c r="Q515" s="2"/>
      <c r="R515" s="1"/>
    </row>
    <row r="516" spans="16:18">
      <c r="P516" s="2"/>
      <c r="Q516" s="2"/>
      <c r="R516" s="1"/>
    </row>
    <row r="517" spans="16:18">
      <c r="P517" s="2"/>
      <c r="Q517" s="2"/>
      <c r="R517" s="1"/>
    </row>
    <row r="518" spans="16:18">
      <c r="P518" s="2"/>
      <c r="Q518" s="2"/>
      <c r="R518" s="1"/>
    </row>
    <row r="519" spans="16:18">
      <c r="P519" s="2"/>
      <c r="Q519" s="2"/>
      <c r="R519" s="1"/>
    </row>
    <row r="520" spans="16:18">
      <c r="P520" s="2"/>
      <c r="Q520" s="2"/>
      <c r="R520" s="1"/>
    </row>
    <row r="521" spans="16:18">
      <c r="P521" s="2"/>
      <c r="Q521" s="2"/>
      <c r="R521" s="1"/>
    </row>
    <row r="522" spans="16:18">
      <c r="P522" s="2"/>
      <c r="Q522" s="2"/>
      <c r="R522" s="1"/>
    </row>
    <row r="523" spans="16:18">
      <c r="P523" s="2"/>
      <c r="Q523" s="2"/>
      <c r="R523" s="1"/>
    </row>
    <row r="524" spans="16:18">
      <c r="P524" s="2"/>
      <c r="Q524" s="2"/>
      <c r="R524" s="1"/>
    </row>
    <row r="525" spans="16:18">
      <c r="P525" s="2"/>
      <c r="Q525" s="2"/>
      <c r="R525" s="1"/>
    </row>
    <row r="526" spans="16:18">
      <c r="P526" s="2"/>
      <c r="Q526" s="2"/>
      <c r="R526" s="1"/>
    </row>
    <row r="527" spans="16:18">
      <c r="P527" s="2"/>
      <c r="Q527" s="2"/>
      <c r="R527" s="1"/>
    </row>
    <row r="528" spans="16:18">
      <c r="P528" s="2"/>
      <c r="Q528" s="2"/>
      <c r="R528" s="1"/>
    </row>
    <row r="529" spans="16:18">
      <c r="P529" s="2"/>
      <c r="Q529" s="2"/>
      <c r="R529" s="1"/>
    </row>
    <row r="530" spans="16:18">
      <c r="P530" s="2"/>
      <c r="Q530" s="2"/>
      <c r="R530" s="1"/>
    </row>
    <row r="531" spans="16:18">
      <c r="P531" s="2"/>
      <c r="Q531" s="2"/>
      <c r="R531" s="1"/>
    </row>
    <row r="532" spans="16:18">
      <c r="P532" s="2"/>
      <c r="Q532" s="2"/>
      <c r="R532" s="1"/>
    </row>
    <row r="533" spans="16:18">
      <c r="P533" s="2"/>
      <c r="Q533" s="2"/>
      <c r="R533" s="1"/>
    </row>
    <row r="534" spans="16:18">
      <c r="P534" s="2"/>
      <c r="Q534" s="2"/>
      <c r="R534" s="1"/>
    </row>
    <row r="535" spans="16:18">
      <c r="P535" s="2"/>
      <c r="Q535" s="2"/>
      <c r="R535" s="1"/>
    </row>
    <row r="536" spans="16:18">
      <c r="P536" s="2"/>
      <c r="Q536" s="2"/>
      <c r="R536" s="1"/>
    </row>
    <row r="537" spans="16:18">
      <c r="P537" s="2"/>
      <c r="Q537" s="2"/>
      <c r="R537" s="1"/>
    </row>
    <row r="538" spans="16:18">
      <c r="P538" s="2"/>
      <c r="Q538" s="2"/>
      <c r="R538" s="1"/>
    </row>
    <row r="539" spans="16:18">
      <c r="P539" s="2"/>
      <c r="Q539" s="2"/>
      <c r="R539" s="1"/>
    </row>
    <row r="540" spans="16:18">
      <c r="P540" s="2"/>
      <c r="Q540" s="2"/>
      <c r="R540" s="1"/>
    </row>
    <row r="541" spans="16:18">
      <c r="P541" s="2"/>
      <c r="Q541" s="2"/>
      <c r="R541" s="1"/>
    </row>
    <row r="542" spans="16:18">
      <c r="P542" s="2"/>
      <c r="Q542" s="2"/>
      <c r="R542" s="1"/>
    </row>
    <row r="543" spans="16:18">
      <c r="P543" s="2"/>
      <c r="Q543" s="2"/>
      <c r="R543" s="1"/>
    </row>
    <row r="544" spans="16:18">
      <c r="P544" s="2"/>
      <c r="Q544" s="2"/>
      <c r="R544" s="1"/>
    </row>
    <row r="545" spans="16:18">
      <c r="P545" s="2"/>
      <c r="Q545" s="2"/>
      <c r="R545" s="1"/>
    </row>
    <row r="546" spans="16:18">
      <c r="P546" s="2"/>
      <c r="Q546" s="2"/>
      <c r="R546" s="1"/>
    </row>
  </sheetData>
  <sortState ref="B3:AT96">
    <sortCondition descending="1" ref="AT3:AT96"/>
  </sortState>
  <mergeCells count="3">
    <mergeCell ref="E98:M104"/>
    <mergeCell ref="V1:AO2"/>
    <mergeCell ref="B1:T2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2015-09-10T08:20:00Z</dcterms:created>
  <dcterms:modified xsi:type="dcterms:W3CDTF">2015-09-24T05:15:12Z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