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0" windowHeight="83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G4" i="1" l="1"/>
  <c r="AC4" i="1"/>
  <c r="AE4" i="1" s="1"/>
  <c r="L4" i="1"/>
  <c r="N4" i="1" s="1"/>
  <c r="AF4" i="1" l="1"/>
  <c r="AH4" i="1" s="1"/>
  <c r="AG130" i="1"/>
  <c r="AC130" i="1"/>
  <c r="AE130" i="1" s="1"/>
  <c r="L130" i="1"/>
  <c r="N130" i="1" s="1"/>
  <c r="AG129" i="1"/>
  <c r="AC129" i="1"/>
  <c r="AE129" i="1" s="1"/>
  <c r="L129" i="1"/>
  <c r="N129" i="1" s="1"/>
  <c r="AG128" i="1"/>
  <c r="AC128" i="1"/>
  <c r="AE128" i="1" s="1"/>
  <c r="L128" i="1"/>
  <c r="N128" i="1" s="1"/>
  <c r="AG127" i="1"/>
  <c r="AC127" i="1"/>
  <c r="AE127" i="1" s="1"/>
  <c r="L127" i="1"/>
  <c r="N127" i="1" s="1"/>
  <c r="AG126" i="1"/>
  <c r="AC126" i="1"/>
  <c r="AE126" i="1" s="1"/>
  <c r="L126" i="1"/>
  <c r="N126" i="1" s="1"/>
  <c r="AG125" i="1"/>
  <c r="AC125" i="1"/>
  <c r="AE125" i="1" s="1"/>
  <c r="L125" i="1"/>
  <c r="N125" i="1" s="1"/>
  <c r="AG124" i="1"/>
  <c r="AC124" i="1"/>
  <c r="AE124" i="1" s="1"/>
  <c r="L124" i="1"/>
  <c r="N124" i="1" s="1"/>
  <c r="AG123" i="1"/>
  <c r="AC123" i="1"/>
  <c r="AE123" i="1" s="1"/>
  <c r="L123" i="1"/>
  <c r="N123" i="1" s="1"/>
  <c r="AG122" i="1"/>
  <c r="AC122" i="1"/>
  <c r="AE122" i="1" s="1"/>
  <c r="L122" i="1"/>
  <c r="N122" i="1" s="1"/>
  <c r="AG121" i="1"/>
  <c r="AC121" i="1"/>
  <c r="AE121" i="1" s="1"/>
  <c r="L121" i="1"/>
  <c r="N121" i="1" s="1"/>
  <c r="AG120" i="1"/>
  <c r="AC120" i="1"/>
  <c r="AE120" i="1" s="1"/>
  <c r="L120" i="1"/>
  <c r="N120" i="1" s="1"/>
  <c r="AG119" i="1"/>
  <c r="AC119" i="1"/>
  <c r="AE119" i="1" s="1"/>
  <c r="L119" i="1"/>
  <c r="N119" i="1" s="1"/>
  <c r="AG118" i="1"/>
  <c r="AC118" i="1"/>
  <c r="AE118" i="1" s="1"/>
  <c r="L118" i="1"/>
  <c r="N118" i="1" s="1"/>
  <c r="AG117" i="1"/>
  <c r="AC117" i="1"/>
  <c r="AE117" i="1" s="1"/>
  <c r="L117" i="1"/>
  <c r="N117" i="1" s="1"/>
  <c r="AG116" i="1"/>
  <c r="AC116" i="1"/>
  <c r="AE116" i="1" s="1"/>
  <c r="L116" i="1"/>
  <c r="N116" i="1" s="1"/>
  <c r="AG115" i="1"/>
  <c r="AC115" i="1"/>
  <c r="AE115" i="1" s="1"/>
  <c r="L115" i="1"/>
  <c r="N115" i="1" s="1"/>
  <c r="AG114" i="1"/>
  <c r="AC114" i="1"/>
  <c r="AE114" i="1" s="1"/>
  <c r="L114" i="1"/>
  <c r="N114" i="1" s="1"/>
  <c r="AG113" i="1"/>
  <c r="AC113" i="1"/>
  <c r="AE113" i="1" s="1"/>
  <c r="L113" i="1"/>
  <c r="N113" i="1" s="1"/>
  <c r="AG112" i="1"/>
  <c r="AC112" i="1"/>
  <c r="AE112" i="1" s="1"/>
  <c r="L112" i="1"/>
  <c r="N112" i="1" s="1"/>
  <c r="AG111" i="1"/>
  <c r="AC111" i="1"/>
  <c r="AE111" i="1" s="1"/>
  <c r="L111" i="1"/>
  <c r="N111" i="1" s="1"/>
  <c r="AG110" i="1"/>
  <c r="AC110" i="1"/>
  <c r="AE110" i="1" s="1"/>
  <c r="L110" i="1"/>
  <c r="N110" i="1" s="1"/>
  <c r="AG109" i="1"/>
  <c r="AC109" i="1"/>
  <c r="AE109" i="1" s="1"/>
  <c r="L109" i="1"/>
  <c r="N109" i="1" s="1"/>
  <c r="AG108" i="1"/>
  <c r="AC108" i="1"/>
  <c r="AE108" i="1" s="1"/>
  <c r="L108" i="1"/>
  <c r="N108" i="1" s="1"/>
  <c r="AG107" i="1"/>
  <c r="AC107" i="1"/>
  <c r="AE107" i="1" s="1"/>
  <c r="L107" i="1"/>
  <c r="N107" i="1" s="1"/>
  <c r="AG106" i="1"/>
  <c r="AC106" i="1"/>
  <c r="AE106" i="1" s="1"/>
  <c r="L106" i="1"/>
  <c r="N106" i="1" s="1"/>
  <c r="AG105" i="1"/>
  <c r="AF105" i="1"/>
  <c r="AH105" i="1" s="1"/>
  <c r="AC105" i="1"/>
  <c r="AE105" i="1" s="1"/>
  <c r="L105" i="1"/>
  <c r="N105" i="1" s="1"/>
  <c r="AG104" i="1"/>
  <c r="AC104" i="1"/>
  <c r="AE104" i="1" s="1"/>
  <c r="L104" i="1"/>
  <c r="N104" i="1" s="1"/>
  <c r="AG103" i="1"/>
  <c r="AC103" i="1"/>
  <c r="AE103" i="1" s="1"/>
  <c r="L103" i="1"/>
  <c r="N103" i="1" s="1"/>
  <c r="AG102" i="1"/>
  <c r="AC102" i="1"/>
  <c r="AE102" i="1" s="1"/>
  <c r="L102" i="1"/>
  <c r="N102" i="1" s="1"/>
  <c r="AG101" i="1"/>
  <c r="AC101" i="1"/>
  <c r="AE101" i="1" s="1"/>
  <c r="L101" i="1"/>
  <c r="N101" i="1" s="1"/>
  <c r="AG100" i="1"/>
  <c r="AC100" i="1"/>
  <c r="AE100" i="1" s="1"/>
  <c r="L100" i="1"/>
  <c r="N100" i="1" s="1"/>
  <c r="AG99" i="1"/>
  <c r="AC99" i="1"/>
  <c r="AE99" i="1" s="1"/>
  <c r="L99" i="1"/>
  <c r="N99" i="1" s="1"/>
  <c r="AG98" i="1"/>
  <c r="AC98" i="1"/>
  <c r="AE98" i="1" s="1"/>
  <c r="L98" i="1"/>
  <c r="N98" i="1" s="1"/>
  <c r="AG97" i="1"/>
  <c r="AC97" i="1"/>
  <c r="AE97" i="1" s="1"/>
  <c r="L97" i="1"/>
  <c r="N97" i="1" s="1"/>
  <c r="AG96" i="1"/>
  <c r="AC96" i="1"/>
  <c r="AE96" i="1" s="1"/>
  <c r="L96" i="1"/>
  <c r="N96" i="1" s="1"/>
  <c r="AG95" i="1"/>
  <c r="AC95" i="1"/>
  <c r="AE95" i="1" s="1"/>
  <c r="L95" i="1"/>
  <c r="N95" i="1" s="1"/>
  <c r="AG94" i="1"/>
  <c r="AC94" i="1"/>
  <c r="AE94" i="1" s="1"/>
  <c r="L94" i="1"/>
  <c r="N94" i="1" s="1"/>
  <c r="AG93" i="1"/>
  <c r="AC93" i="1"/>
  <c r="AE93" i="1" s="1"/>
  <c r="L93" i="1"/>
  <c r="N93" i="1" s="1"/>
  <c r="AG92" i="1"/>
  <c r="AC92" i="1"/>
  <c r="AE92" i="1" s="1"/>
  <c r="L92" i="1"/>
  <c r="N92" i="1" s="1"/>
  <c r="AG91" i="1"/>
  <c r="AC91" i="1"/>
  <c r="AE91" i="1" s="1"/>
  <c r="L91" i="1"/>
  <c r="N91" i="1" s="1"/>
  <c r="AG90" i="1"/>
  <c r="AC90" i="1"/>
  <c r="AE90" i="1" s="1"/>
  <c r="L90" i="1"/>
  <c r="N90" i="1" s="1"/>
  <c r="AG89" i="1"/>
  <c r="AC89" i="1"/>
  <c r="AE89" i="1" s="1"/>
  <c r="L89" i="1"/>
  <c r="N89" i="1" s="1"/>
  <c r="AG88" i="1"/>
  <c r="AC88" i="1"/>
  <c r="AE88" i="1" s="1"/>
  <c r="L88" i="1"/>
  <c r="AG87" i="1"/>
  <c r="AC87" i="1"/>
  <c r="AE87" i="1" s="1"/>
  <c r="N87" i="1"/>
  <c r="L87" i="1"/>
  <c r="AG86" i="1"/>
  <c r="AC86" i="1"/>
  <c r="AE86" i="1" s="1"/>
  <c r="L86" i="1"/>
  <c r="N86" i="1" s="1"/>
  <c r="AG85" i="1"/>
  <c r="AC85" i="1"/>
  <c r="AE85" i="1" s="1"/>
  <c r="L85" i="1"/>
  <c r="N85" i="1" s="1"/>
  <c r="AG84" i="1"/>
  <c r="AC84" i="1"/>
  <c r="AE84" i="1" s="1"/>
  <c r="L84" i="1"/>
  <c r="N84" i="1" s="1"/>
  <c r="AG83" i="1"/>
  <c r="AC83" i="1"/>
  <c r="AE83" i="1" s="1"/>
  <c r="L83" i="1"/>
  <c r="N83" i="1" s="1"/>
  <c r="AG82" i="1"/>
  <c r="AC82" i="1"/>
  <c r="AE82" i="1" s="1"/>
  <c r="L82" i="1"/>
  <c r="N82" i="1" s="1"/>
  <c r="AG81" i="1"/>
  <c r="AC81" i="1"/>
  <c r="AE81" i="1" s="1"/>
  <c r="L81" i="1"/>
  <c r="N81" i="1" s="1"/>
  <c r="AG80" i="1"/>
  <c r="AC80" i="1"/>
  <c r="AE80" i="1" s="1"/>
  <c r="L80" i="1"/>
  <c r="N80" i="1" s="1"/>
  <c r="AG79" i="1"/>
  <c r="AC79" i="1"/>
  <c r="AE79" i="1" s="1"/>
  <c r="L79" i="1"/>
  <c r="N79" i="1" s="1"/>
  <c r="AG78" i="1"/>
  <c r="AC78" i="1"/>
  <c r="AE78" i="1" s="1"/>
  <c r="L78" i="1"/>
  <c r="N78" i="1" s="1"/>
  <c r="AG77" i="1"/>
  <c r="AC77" i="1"/>
  <c r="AE77" i="1" s="1"/>
  <c r="L77" i="1"/>
  <c r="N77" i="1" s="1"/>
  <c r="AG76" i="1"/>
  <c r="AC76" i="1"/>
  <c r="AE76" i="1" s="1"/>
  <c r="L76" i="1"/>
  <c r="N76" i="1" s="1"/>
  <c r="AG75" i="1"/>
  <c r="AC75" i="1"/>
  <c r="AE75" i="1" s="1"/>
  <c r="L75" i="1"/>
  <c r="N75" i="1" s="1"/>
  <c r="AG74" i="1"/>
  <c r="AC74" i="1"/>
  <c r="AE74" i="1" s="1"/>
  <c r="L74" i="1"/>
  <c r="N74" i="1" s="1"/>
  <c r="AG73" i="1"/>
  <c r="AC73" i="1"/>
  <c r="AE73" i="1" s="1"/>
  <c r="L73" i="1"/>
  <c r="N73" i="1" s="1"/>
  <c r="AG72" i="1"/>
  <c r="AC72" i="1"/>
  <c r="AE72" i="1" s="1"/>
  <c r="L72" i="1"/>
  <c r="N72" i="1" s="1"/>
  <c r="AG71" i="1"/>
  <c r="AC71" i="1"/>
  <c r="AE71" i="1" s="1"/>
  <c r="L71" i="1"/>
  <c r="N71" i="1" s="1"/>
  <c r="AG70" i="1"/>
  <c r="AC70" i="1"/>
  <c r="AE70" i="1" s="1"/>
  <c r="L70" i="1"/>
  <c r="N70" i="1" s="1"/>
  <c r="AG69" i="1"/>
  <c r="AC69" i="1"/>
  <c r="AE69" i="1" s="1"/>
  <c r="L69" i="1"/>
  <c r="N69" i="1" s="1"/>
  <c r="AG68" i="1"/>
  <c r="AC68" i="1"/>
  <c r="AE68" i="1" s="1"/>
  <c r="L68" i="1"/>
  <c r="N68" i="1" s="1"/>
  <c r="AG67" i="1"/>
  <c r="AC67" i="1"/>
  <c r="AE67" i="1" s="1"/>
  <c r="L67" i="1"/>
  <c r="N67" i="1" s="1"/>
  <c r="AG66" i="1"/>
  <c r="AC66" i="1"/>
  <c r="AE66" i="1" s="1"/>
  <c r="L66" i="1"/>
  <c r="N66" i="1" s="1"/>
  <c r="AG65" i="1"/>
  <c r="AC65" i="1"/>
  <c r="AE65" i="1" s="1"/>
  <c r="L65" i="1"/>
  <c r="N65" i="1" s="1"/>
  <c r="AG64" i="1"/>
  <c r="AC64" i="1"/>
  <c r="AE64" i="1" s="1"/>
  <c r="L64" i="1"/>
  <c r="N64" i="1" s="1"/>
  <c r="AG63" i="1"/>
  <c r="AC63" i="1"/>
  <c r="AE63" i="1" s="1"/>
  <c r="L63" i="1"/>
  <c r="N63" i="1" s="1"/>
  <c r="AG62" i="1"/>
  <c r="AC62" i="1"/>
  <c r="AE62" i="1" s="1"/>
  <c r="L62" i="1"/>
  <c r="N62" i="1" s="1"/>
  <c r="AG61" i="1"/>
  <c r="AC61" i="1"/>
  <c r="AE61" i="1" s="1"/>
  <c r="L61" i="1"/>
  <c r="N61" i="1" s="1"/>
  <c r="AG60" i="1"/>
  <c r="AC60" i="1"/>
  <c r="AE60" i="1" s="1"/>
  <c r="L60" i="1"/>
  <c r="N60" i="1" s="1"/>
  <c r="AG59" i="1"/>
  <c r="AC59" i="1"/>
  <c r="AE59" i="1" s="1"/>
  <c r="L59" i="1"/>
  <c r="N59" i="1" s="1"/>
  <c r="AG58" i="1"/>
  <c r="AC58" i="1"/>
  <c r="AE58" i="1" s="1"/>
  <c r="L58" i="1"/>
  <c r="N58" i="1" s="1"/>
  <c r="AG57" i="1"/>
  <c r="AC57" i="1"/>
  <c r="AE57" i="1" s="1"/>
  <c r="L57" i="1"/>
  <c r="N57" i="1" s="1"/>
  <c r="AG56" i="1"/>
  <c r="AC56" i="1"/>
  <c r="AE56" i="1" s="1"/>
  <c r="L56" i="1"/>
  <c r="N56" i="1" s="1"/>
  <c r="AG55" i="1"/>
  <c r="AC55" i="1"/>
  <c r="AE55" i="1" s="1"/>
  <c r="L55" i="1"/>
  <c r="N55" i="1" s="1"/>
  <c r="AG54" i="1"/>
  <c r="AC54" i="1"/>
  <c r="AE54" i="1" s="1"/>
  <c r="L54" i="1"/>
  <c r="N54" i="1" s="1"/>
  <c r="AG53" i="1"/>
  <c r="AC53" i="1"/>
  <c r="AE53" i="1" s="1"/>
  <c r="L53" i="1"/>
  <c r="N53" i="1" s="1"/>
  <c r="AG52" i="1"/>
  <c r="AC52" i="1"/>
  <c r="AE52" i="1" s="1"/>
  <c r="L52" i="1"/>
  <c r="AG51" i="1"/>
  <c r="AC51" i="1"/>
  <c r="AE51" i="1" s="1"/>
  <c r="L51" i="1"/>
  <c r="N51" i="1" s="1"/>
  <c r="AG50" i="1"/>
  <c r="AC50" i="1"/>
  <c r="AE50" i="1" s="1"/>
  <c r="L50" i="1"/>
  <c r="N50" i="1" s="1"/>
  <c r="AG49" i="1"/>
  <c r="AC49" i="1"/>
  <c r="AE49" i="1" s="1"/>
  <c r="L49" i="1"/>
  <c r="N49" i="1" s="1"/>
  <c r="AG48" i="1"/>
  <c r="AC48" i="1"/>
  <c r="AE48" i="1" s="1"/>
  <c r="L48" i="1"/>
  <c r="AG47" i="1"/>
  <c r="AC47" i="1"/>
  <c r="AE47" i="1" s="1"/>
  <c r="L47" i="1"/>
  <c r="AF47" i="1" s="1"/>
  <c r="AG46" i="1"/>
  <c r="AC46" i="1"/>
  <c r="AE46" i="1" s="1"/>
  <c r="L46" i="1"/>
  <c r="N46" i="1" s="1"/>
  <c r="AG45" i="1"/>
  <c r="AC45" i="1"/>
  <c r="AE45" i="1" s="1"/>
  <c r="L45" i="1"/>
  <c r="N45" i="1" s="1"/>
  <c r="AG44" i="1"/>
  <c r="AC44" i="1"/>
  <c r="AE44" i="1" s="1"/>
  <c r="L44" i="1"/>
  <c r="AG43" i="1"/>
  <c r="AC43" i="1"/>
  <c r="AE43" i="1" s="1"/>
  <c r="L43" i="1"/>
  <c r="AG42" i="1"/>
  <c r="AC42" i="1"/>
  <c r="AE42" i="1" s="1"/>
  <c r="L42" i="1"/>
  <c r="N42" i="1" s="1"/>
  <c r="AG41" i="1"/>
  <c r="AC41" i="1"/>
  <c r="AE41" i="1" s="1"/>
  <c r="L41" i="1"/>
  <c r="N41" i="1" s="1"/>
  <c r="AG40" i="1"/>
  <c r="AC40" i="1"/>
  <c r="AE40" i="1" s="1"/>
  <c r="L40" i="1"/>
  <c r="N40" i="1" s="1"/>
  <c r="AG39" i="1"/>
  <c r="AC39" i="1"/>
  <c r="AE39" i="1" s="1"/>
  <c r="L39" i="1"/>
  <c r="N39" i="1" s="1"/>
  <c r="AG38" i="1"/>
  <c r="AC38" i="1"/>
  <c r="AE38" i="1" s="1"/>
  <c r="L38" i="1"/>
  <c r="N38" i="1" s="1"/>
  <c r="AG37" i="1"/>
  <c r="AC37" i="1"/>
  <c r="AE37" i="1" s="1"/>
  <c r="L37" i="1"/>
  <c r="N37" i="1" s="1"/>
  <c r="AG36" i="1"/>
  <c r="AC36" i="1"/>
  <c r="AE36" i="1" s="1"/>
  <c r="L36" i="1"/>
  <c r="N36" i="1" s="1"/>
  <c r="AG35" i="1"/>
  <c r="AC35" i="1"/>
  <c r="AE35" i="1" s="1"/>
  <c r="L35" i="1"/>
  <c r="N35" i="1" s="1"/>
  <c r="AG34" i="1"/>
  <c r="AC34" i="1"/>
  <c r="AE34" i="1" s="1"/>
  <c r="L34" i="1"/>
  <c r="N34" i="1" s="1"/>
  <c r="AG33" i="1"/>
  <c r="AC33" i="1"/>
  <c r="AE33" i="1" s="1"/>
  <c r="L33" i="1"/>
  <c r="N33" i="1" s="1"/>
  <c r="AG32" i="1"/>
  <c r="AC32" i="1"/>
  <c r="AE32" i="1" s="1"/>
  <c r="L32" i="1"/>
  <c r="N32" i="1" s="1"/>
  <c r="AG31" i="1"/>
  <c r="AC31" i="1"/>
  <c r="AE31" i="1" s="1"/>
  <c r="L31" i="1"/>
  <c r="N31" i="1" s="1"/>
  <c r="AG30" i="1"/>
  <c r="AC30" i="1"/>
  <c r="AE30" i="1" s="1"/>
  <c r="L30" i="1"/>
  <c r="N30" i="1" s="1"/>
  <c r="AG29" i="1"/>
  <c r="AC29" i="1"/>
  <c r="AE29" i="1" s="1"/>
  <c r="L29" i="1"/>
  <c r="N29" i="1" s="1"/>
  <c r="AG28" i="1"/>
  <c r="AC28" i="1"/>
  <c r="AE28" i="1" s="1"/>
  <c r="L28" i="1"/>
  <c r="N28" i="1" s="1"/>
  <c r="AG27" i="1"/>
  <c r="AC27" i="1"/>
  <c r="AE27" i="1" s="1"/>
  <c r="L27" i="1"/>
  <c r="N27" i="1" s="1"/>
  <c r="AG26" i="1"/>
  <c r="AC26" i="1"/>
  <c r="AE26" i="1" s="1"/>
  <c r="L26" i="1"/>
  <c r="N26" i="1" s="1"/>
  <c r="AG25" i="1"/>
  <c r="AC25" i="1"/>
  <c r="AE25" i="1" s="1"/>
  <c r="L25" i="1"/>
  <c r="N25" i="1" s="1"/>
  <c r="AG24" i="1"/>
  <c r="AC24" i="1"/>
  <c r="AE24" i="1" s="1"/>
  <c r="L24" i="1"/>
  <c r="N24" i="1" s="1"/>
  <c r="AG23" i="1"/>
  <c r="AC23" i="1"/>
  <c r="AE23" i="1" s="1"/>
  <c r="L23" i="1"/>
  <c r="N23" i="1" s="1"/>
  <c r="AG13" i="1"/>
  <c r="AC13" i="1"/>
  <c r="AE13" i="1" s="1"/>
  <c r="L13" i="1"/>
  <c r="N13" i="1" s="1"/>
  <c r="AG22" i="1"/>
  <c r="AC22" i="1"/>
  <c r="AE22" i="1" s="1"/>
  <c r="L22" i="1"/>
  <c r="N22" i="1" s="1"/>
  <c r="AG21" i="1"/>
  <c r="AC21" i="1"/>
  <c r="AE21" i="1" s="1"/>
  <c r="L21" i="1"/>
  <c r="N21" i="1" s="1"/>
  <c r="AG20" i="1"/>
  <c r="AC20" i="1"/>
  <c r="AE20" i="1" s="1"/>
  <c r="L20" i="1"/>
  <c r="N20" i="1" s="1"/>
  <c r="AG19" i="1"/>
  <c r="AC19" i="1"/>
  <c r="AE19" i="1" s="1"/>
  <c r="L19" i="1"/>
  <c r="N19" i="1" s="1"/>
  <c r="AG18" i="1"/>
  <c r="AC18" i="1"/>
  <c r="AE18" i="1" s="1"/>
  <c r="L18" i="1"/>
  <c r="N18" i="1" s="1"/>
  <c r="AG17" i="1"/>
  <c r="AC17" i="1"/>
  <c r="AE17" i="1" s="1"/>
  <c r="L17" i="1"/>
  <c r="N17" i="1" s="1"/>
  <c r="AG16" i="1"/>
  <c r="AC16" i="1"/>
  <c r="AE16" i="1" s="1"/>
  <c r="L16" i="1"/>
  <c r="N16" i="1" s="1"/>
  <c r="AG15" i="1"/>
  <c r="AC15" i="1"/>
  <c r="AE15" i="1" s="1"/>
  <c r="L15" i="1"/>
  <c r="N15" i="1" s="1"/>
  <c r="AG14" i="1"/>
  <c r="AC14" i="1"/>
  <c r="AE14" i="1" s="1"/>
  <c r="L14" i="1"/>
  <c r="N14" i="1" s="1"/>
  <c r="AG12" i="1"/>
  <c r="AC12" i="1"/>
  <c r="AE12" i="1" s="1"/>
  <c r="L12" i="1"/>
  <c r="N12" i="1" s="1"/>
  <c r="AG11" i="1"/>
  <c r="AC11" i="1"/>
  <c r="AE11" i="1" s="1"/>
  <c r="L11" i="1"/>
  <c r="N11" i="1" s="1"/>
  <c r="AG10" i="1"/>
  <c r="AC10" i="1"/>
  <c r="AE10" i="1" s="1"/>
  <c r="L10" i="1"/>
  <c r="N10" i="1" s="1"/>
  <c r="AG9" i="1"/>
  <c r="AC9" i="1"/>
  <c r="AE9" i="1" s="1"/>
  <c r="L9" i="1"/>
  <c r="N9" i="1" s="1"/>
  <c r="AG8" i="1"/>
  <c r="AC8" i="1"/>
  <c r="AE8" i="1" s="1"/>
  <c r="L8" i="1"/>
  <c r="N8" i="1" s="1"/>
  <c r="AG7" i="1"/>
  <c r="AC7" i="1"/>
  <c r="AE7" i="1" s="1"/>
  <c r="L7" i="1"/>
  <c r="N7" i="1" s="1"/>
  <c r="AG6" i="1"/>
  <c r="AC6" i="1"/>
  <c r="AE6" i="1" s="1"/>
  <c r="L6" i="1"/>
  <c r="N6" i="1" s="1"/>
  <c r="AG5" i="1"/>
  <c r="AC5" i="1"/>
  <c r="AE5" i="1" s="1"/>
  <c r="L5" i="1"/>
  <c r="N5" i="1" s="1"/>
  <c r="AF43" i="1" l="1"/>
  <c r="AH43" i="1" s="1"/>
  <c r="AF87" i="1"/>
  <c r="AH87" i="1" s="1"/>
  <c r="N47" i="1"/>
  <c r="AF88" i="1"/>
  <c r="AH88" i="1" s="1"/>
  <c r="AF112" i="1"/>
  <c r="AH112" i="1" s="1"/>
  <c r="AF113" i="1"/>
  <c r="AH113" i="1" s="1"/>
  <c r="AF44" i="1"/>
  <c r="AH44" i="1" s="1"/>
  <c r="AH47" i="1"/>
  <c r="AF48" i="1"/>
  <c r="AH48" i="1" s="1"/>
  <c r="AF51" i="1"/>
  <c r="AH51" i="1" s="1"/>
  <c r="AF52" i="1"/>
  <c r="AH52" i="1" s="1"/>
  <c r="AF89" i="1"/>
  <c r="AH89" i="1" s="1"/>
  <c r="AF121" i="1"/>
  <c r="AH121" i="1" s="1"/>
  <c r="N43" i="1"/>
  <c r="AF61" i="1"/>
  <c r="AF42" i="1"/>
  <c r="AH42" i="1" s="1"/>
  <c r="AF46" i="1"/>
  <c r="AH46" i="1" s="1"/>
  <c r="AF50" i="1"/>
  <c r="AH50" i="1" s="1"/>
  <c r="AF57" i="1"/>
  <c r="AH57" i="1" s="1"/>
  <c r="AF101" i="1"/>
  <c r="AH101" i="1" s="1"/>
  <c r="AH61" i="1"/>
  <c r="AF120" i="1"/>
  <c r="AH120" i="1" s="1"/>
  <c r="AF65" i="1"/>
  <c r="AH65" i="1" s="1"/>
  <c r="AF93" i="1"/>
  <c r="AH93" i="1" s="1"/>
  <c r="AF38" i="1"/>
  <c r="AH38" i="1" s="1"/>
  <c r="AF39" i="1"/>
  <c r="AH39" i="1" s="1"/>
  <c r="AF40" i="1"/>
  <c r="AH40" i="1" s="1"/>
  <c r="AF41" i="1"/>
  <c r="AH41" i="1" s="1"/>
  <c r="N44" i="1"/>
  <c r="AF45" i="1"/>
  <c r="AH45" i="1" s="1"/>
  <c r="N48" i="1"/>
  <c r="AF49" i="1"/>
  <c r="AH49" i="1" s="1"/>
  <c r="AF53" i="1"/>
  <c r="AH53" i="1" s="1"/>
  <c r="AF69" i="1"/>
  <c r="AH69" i="1" s="1"/>
  <c r="N88" i="1"/>
  <c r="AF97" i="1"/>
  <c r="AH97" i="1" s="1"/>
  <c r="AF108" i="1"/>
  <c r="AH108" i="1" s="1"/>
  <c r="AF109" i="1"/>
  <c r="AH109" i="1" s="1"/>
  <c r="AF116" i="1"/>
  <c r="AH116" i="1" s="1"/>
  <c r="AF117" i="1"/>
  <c r="AH117" i="1" s="1"/>
  <c r="AF124" i="1"/>
  <c r="AH124" i="1" s="1"/>
  <c r="AF125" i="1"/>
  <c r="AH125" i="1" s="1"/>
  <c r="AF6" i="1"/>
  <c r="AH6" i="1" s="1"/>
  <c r="AF8" i="1"/>
  <c r="AH8" i="1" s="1"/>
  <c r="AF9" i="1"/>
  <c r="AH9" i="1" s="1"/>
  <c r="AF11" i="1"/>
  <c r="AH11" i="1" s="1"/>
  <c r="AF14" i="1"/>
  <c r="AH14" i="1" s="1"/>
  <c r="AF16" i="1"/>
  <c r="AH16" i="1" s="1"/>
  <c r="AF18" i="1"/>
  <c r="AH18" i="1" s="1"/>
  <c r="AF20" i="1"/>
  <c r="AH20" i="1" s="1"/>
  <c r="AF22" i="1"/>
  <c r="AH22" i="1" s="1"/>
  <c r="AF23" i="1"/>
  <c r="AH23" i="1" s="1"/>
  <c r="AF24" i="1"/>
  <c r="AH24" i="1" s="1"/>
  <c r="AF25" i="1"/>
  <c r="AH25" i="1" s="1"/>
  <c r="AF27" i="1"/>
  <c r="AH27" i="1" s="1"/>
  <c r="AF28" i="1"/>
  <c r="AH28" i="1" s="1"/>
  <c r="AF29" i="1"/>
  <c r="AH29" i="1" s="1"/>
  <c r="AF30" i="1"/>
  <c r="AH30" i="1" s="1"/>
  <c r="AF31" i="1"/>
  <c r="AH31" i="1" s="1"/>
  <c r="AF32" i="1"/>
  <c r="AH32" i="1" s="1"/>
  <c r="AF33" i="1"/>
  <c r="AH33" i="1" s="1"/>
  <c r="AF34" i="1"/>
  <c r="AH34" i="1" s="1"/>
  <c r="AF35" i="1"/>
  <c r="AH35" i="1" s="1"/>
  <c r="AF36" i="1"/>
  <c r="AH36" i="1" s="1"/>
  <c r="AF37" i="1"/>
  <c r="AH37" i="1" s="1"/>
  <c r="N52" i="1"/>
  <c r="AF54" i="1"/>
  <c r="AH54" i="1" s="1"/>
  <c r="AF58" i="1"/>
  <c r="AH58" i="1" s="1"/>
  <c r="AF62" i="1"/>
  <c r="AH62" i="1" s="1"/>
  <c r="AF66" i="1"/>
  <c r="AH66" i="1" s="1"/>
  <c r="AF70" i="1"/>
  <c r="AH70" i="1" s="1"/>
  <c r="AF5" i="1"/>
  <c r="AH5" i="1" s="1"/>
  <c r="AF7" i="1"/>
  <c r="AH7" i="1" s="1"/>
  <c r="AF10" i="1"/>
  <c r="AH10" i="1" s="1"/>
  <c r="AF12" i="1"/>
  <c r="AH12" i="1" s="1"/>
  <c r="AF15" i="1"/>
  <c r="AH15" i="1" s="1"/>
  <c r="AF17" i="1"/>
  <c r="AH17" i="1" s="1"/>
  <c r="AF19" i="1"/>
  <c r="AH19" i="1" s="1"/>
  <c r="AF21" i="1"/>
  <c r="AH21" i="1" s="1"/>
  <c r="AF13" i="1"/>
  <c r="AH13" i="1" s="1"/>
  <c r="AF26" i="1"/>
  <c r="AH26" i="1" s="1"/>
  <c r="AF55" i="1"/>
  <c r="AH55" i="1" s="1"/>
  <c r="AF59" i="1"/>
  <c r="AH59" i="1" s="1"/>
  <c r="AF63" i="1"/>
  <c r="AH63" i="1" s="1"/>
  <c r="AF67" i="1"/>
  <c r="AH67" i="1" s="1"/>
  <c r="AF71" i="1"/>
  <c r="AH71" i="1" s="1"/>
  <c r="AF72" i="1"/>
  <c r="AH72" i="1" s="1"/>
  <c r="AF73" i="1"/>
  <c r="AH73" i="1" s="1"/>
  <c r="AF74" i="1"/>
  <c r="AH74" i="1" s="1"/>
  <c r="AF75" i="1"/>
  <c r="AH75" i="1" s="1"/>
  <c r="AF56" i="1"/>
  <c r="AH56" i="1" s="1"/>
  <c r="AF60" i="1"/>
  <c r="AH60" i="1" s="1"/>
  <c r="AF64" i="1"/>
  <c r="AH64" i="1" s="1"/>
  <c r="AF68" i="1"/>
  <c r="AH68" i="1" s="1"/>
  <c r="AF90" i="1"/>
  <c r="AH90" i="1" s="1"/>
  <c r="AF94" i="1"/>
  <c r="AH94" i="1" s="1"/>
  <c r="AF98" i="1"/>
  <c r="AH98" i="1" s="1"/>
  <c r="AF102" i="1"/>
  <c r="AH102" i="1" s="1"/>
  <c r="AF106" i="1"/>
  <c r="AH106" i="1" s="1"/>
  <c r="AF110" i="1"/>
  <c r="AH110" i="1" s="1"/>
  <c r="AF114" i="1"/>
  <c r="AH114" i="1" s="1"/>
  <c r="AF118" i="1"/>
  <c r="AH118" i="1" s="1"/>
  <c r="AF122" i="1"/>
  <c r="AH122" i="1" s="1"/>
  <c r="AF91" i="1"/>
  <c r="AH91" i="1" s="1"/>
  <c r="AF95" i="1"/>
  <c r="AH95" i="1" s="1"/>
  <c r="AF99" i="1"/>
  <c r="AH99" i="1" s="1"/>
  <c r="AF103" i="1"/>
  <c r="AH103" i="1" s="1"/>
  <c r="AF107" i="1"/>
  <c r="AH107" i="1" s="1"/>
  <c r="AF111" i="1"/>
  <c r="AH111" i="1" s="1"/>
  <c r="AF115" i="1"/>
  <c r="AH115" i="1" s="1"/>
  <c r="AF119" i="1"/>
  <c r="AH119" i="1" s="1"/>
  <c r="AF123" i="1"/>
  <c r="AH123" i="1" s="1"/>
  <c r="AF76" i="1"/>
  <c r="AH76" i="1" s="1"/>
  <c r="AF77" i="1"/>
  <c r="AH77" i="1" s="1"/>
  <c r="AF78" i="1"/>
  <c r="AH78" i="1" s="1"/>
  <c r="AF79" i="1"/>
  <c r="AH79" i="1" s="1"/>
  <c r="AF80" i="1"/>
  <c r="AH80" i="1" s="1"/>
  <c r="AF81" i="1"/>
  <c r="AH81" i="1" s="1"/>
  <c r="AF82" i="1"/>
  <c r="AH82" i="1" s="1"/>
  <c r="AF83" i="1"/>
  <c r="AH83" i="1" s="1"/>
  <c r="AF84" i="1"/>
  <c r="AH84" i="1" s="1"/>
  <c r="AF85" i="1"/>
  <c r="AH85" i="1" s="1"/>
  <c r="AF86" i="1"/>
  <c r="AH86" i="1" s="1"/>
  <c r="AF92" i="1"/>
  <c r="AH92" i="1" s="1"/>
  <c r="AF96" i="1"/>
  <c r="AH96" i="1" s="1"/>
  <c r="AF100" i="1"/>
  <c r="AH100" i="1" s="1"/>
  <c r="AF104" i="1"/>
  <c r="AH104" i="1" s="1"/>
  <c r="AF126" i="1"/>
  <c r="AH126" i="1" s="1"/>
  <c r="AF127" i="1"/>
  <c r="AH127" i="1" s="1"/>
  <c r="AF128" i="1"/>
  <c r="AH128" i="1" s="1"/>
  <c r="AF129" i="1"/>
  <c r="AH129" i="1" s="1"/>
  <c r="AF130" i="1"/>
  <c r="AH130" i="1" s="1"/>
</calcChain>
</file>

<file path=xl/sharedStrings.xml><?xml version="1.0" encoding="utf-8"?>
<sst xmlns="http://schemas.openxmlformats.org/spreadsheetml/2006/main" count="1064" uniqueCount="329">
  <si>
    <t>2014-2015学年第二学期班级成绩汇总表</t>
  </si>
  <si>
    <t>序号</t>
  </si>
  <si>
    <t>学号</t>
  </si>
  <si>
    <t>姓名</t>
  </si>
  <si>
    <t>高等数学Ⅰ(一)/必修课/4.5</t>
  </si>
  <si>
    <t>土木工程概论(双语I)/必修课/2</t>
  </si>
  <si>
    <t>大学英语读写译(一)/必修课/2</t>
  </si>
  <si>
    <t>计算机应用基础/必修课/2</t>
  </si>
  <si>
    <t>军事训练/实践课/2</t>
  </si>
  <si>
    <t>*普通化学/选修课/2.5</t>
  </si>
  <si>
    <t>思想品德修养与法律基础/必修课/3</t>
  </si>
  <si>
    <t>大学英语视听说(一)/必修课/1.5</t>
  </si>
  <si>
    <t xml:space="preserve">加权成绩1
</t>
  </si>
  <si>
    <t>学分1</t>
  </si>
  <si>
    <t xml:space="preserve">综合成绩1
</t>
  </si>
  <si>
    <t>大学英语视听说(二)/必修课/2</t>
  </si>
  <si>
    <t>工程制图Ⅰ/必修课/3</t>
  </si>
  <si>
    <t>大学英语读写译(二)/必修课/3</t>
  </si>
  <si>
    <t>C程序设计/必修课/4</t>
  </si>
  <si>
    <t>工程地质实习/实践课/1</t>
  </si>
  <si>
    <t>高等数学Ⅰ(二)/必修课/6</t>
  </si>
  <si>
    <t>工程制图与CAD课程设计/实践课/1</t>
  </si>
  <si>
    <t>大学物理(一)/必修课/2.5</t>
  </si>
  <si>
    <t>工程地质/必修课/1.5</t>
  </si>
  <si>
    <t>理论力学/必修课/4</t>
  </si>
  <si>
    <t>中国近现代史纲要/必修课/2</t>
  </si>
  <si>
    <t xml:space="preserve">加权成绩2
</t>
  </si>
  <si>
    <t xml:space="preserve">学分2
</t>
  </si>
  <si>
    <t xml:space="preserve">综合成绩2
</t>
  </si>
  <si>
    <t xml:space="preserve">总加权成绩
</t>
  </si>
  <si>
    <t xml:space="preserve">总学分
</t>
  </si>
  <si>
    <t xml:space="preserve">总综合成绩
</t>
  </si>
  <si>
    <t>140905305</t>
  </si>
  <si>
    <t>王道俊</t>
  </si>
  <si>
    <t>95</t>
  </si>
  <si>
    <t>75</t>
  </si>
  <si>
    <t>140905312</t>
  </si>
  <si>
    <t>刘庆伟</t>
  </si>
  <si>
    <t>85</t>
  </si>
  <si>
    <t>140905306</t>
  </si>
  <si>
    <t>席一粟</t>
  </si>
  <si>
    <t>140905320</t>
  </si>
  <si>
    <t>赵俊波</t>
  </si>
  <si>
    <t>140905341</t>
  </si>
  <si>
    <t>洪楚建</t>
  </si>
  <si>
    <t>140905314</t>
  </si>
  <si>
    <t>杨昊</t>
  </si>
  <si>
    <t>140905329</t>
  </si>
  <si>
    <t>董振波</t>
  </si>
  <si>
    <t>55</t>
  </si>
  <si>
    <t>140905324</t>
  </si>
  <si>
    <t>宋伟江</t>
  </si>
  <si>
    <t>140905203</t>
  </si>
  <si>
    <t>武琳</t>
  </si>
  <si>
    <t>140905229</t>
  </si>
  <si>
    <t>关晓迪</t>
  </si>
  <si>
    <t>140905130</t>
  </si>
  <si>
    <t>李逢源</t>
  </si>
  <si>
    <t>140905307</t>
  </si>
  <si>
    <t>邹磊</t>
  </si>
  <si>
    <t>140905336</t>
  </si>
  <si>
    <t>胡静</t>
  </si>
  <si>
    <t>140905323</t>
  </si>
  <si>
    <t>何理</t>
  </si>
  <si>
    <t>140905133</t>
  </si>
  <si>
    <t>赵文辉</t>
  </si>
  <si>
    <t>140905205</t>
  </si>
  <si>
    <t>雷良源</t>
  </si>
  <si>
    <t>140905337</t>
  </si>
  <si>
    <t>董芳红</t>
  </si>
  <si>
    <t>沈柏宇</t>
  </si>
  <si>
    <t>140905211</t>
  </si>
  <si>
    <t>张二申</t>
  </si>
  <si>
    <t>140905216</t>
  </si>
  <si>
    <t>遆好帅</t>
  </si>
  <si>
    <t>140905122</t>
  </si>
  <si>
    <t>张亮</t>
  </si>
  <si>
    <t>56</t>
  </si>
  <si>
    <t>140905330</t>
  </si>
  <si>
    <t>南宁</t>
  </si>
  <si>
    <t>54</t>
  </si>
  <si>
    <t>53</t>
  </si>
  <si>
    <t>140905333</t>
  </si>
  <si>
    <t>孔胤人</t>
  </si>
  <si>
    <t>140905319</t>
  </si>
  <si>
    <t>马胜威</t>
  </si>
  <si>
    <t>140905102</t>
  </si>
  <si>
    <t>廖逸夫</t>
  </si>
  <si>
    <t>49</t>
  </si>
  <si>
    <t>140905218</t>
  </si>
  <si>
    <t>曲亚东</t>
  </si>
  <si>
    <t>140905340</t>
  </si>
  <si>
    <t>尹焕</t>
  </si>
  <si>
    <t>140905331</t>
  </si>
  <si>
    <t>朱传鑫</t>
  </si>
  <si>
    <t>140905332</t>
  </si>
  <si>
    <t>张程伟</t>
  </si>
  <si>
    <t>140905339</t>
  </si>
  <si>
    <t>李玉静</t>
  </si>
  <si>
    <t>140905315</t>
  </si>
  <si>
    <t>赵文</t>
  </si>
  <si>
    <t>140905111</t>
  </si>
  <si>
    <t>郑森</t>
  </si>
  <si>
    <t>57</t>
  </si>
  <si>
    <t>140905316</t>
  </si>
  <si>
    <t>刘志浩</t>
  </si>
  <si>
    <t>140905317</t>
  </si>
  <si>
    <t>于明乐</t>
  </si>
  <si>
    <t>140905110</t>
  </si>
  <si>
    <t>王钦</t>
  </si>
  <si>
    <t>51</t>
  </si>
  <si>
    <t>140905121</t>
  </si>
  <si>
    <t>曹俊超</t>
  </si>
  <si>
    <t>140905338</t>
  </si>
  <si>
    <t>邱晨阳</t>
  </si>
  <si>
    <t>140905243</t>
  </si>
  <si>
    <t>胡良英</t>
  </si>
  <si>
    <t>65</t>
  </si>
  <si>
    <t>140905209</t>
  </si>
  <si>
    <t>胡辉东</t>
  </si>
  <si>
    <t>140905325</t>
  </si>
  <si>
    <t>杨永政</t>
  </si>
  <si>
    <t>140905304</t>
  </si>
  <si>
    <t>高吟雪</t>
  </si>
  <si>
    <t>140905342</t>
  </si>
  <si>
    <t>高祎</t>
  </si>
  <si>
    <t>40</t>
  </si>
  <si>
    <t>140905309</t>
  </si>
  <si>
    <t>陈永威</t>
  </si>
  <si>
    <t>50</t>
  </si>
  <si>
    <t>140905220</t>
  </si>
  <si>
    <t>郭鹏</t>
  </si>
  <si>
    <t>140905302</t>
  </si>
  <si>
    <t>杜红</t>
  </si>
  <si>
    <t>52</t>
  </si>
  <si>
    <t>140905236</t>
  </si>
  <si>
    <t>王静怡</t>
  </si>
  <si>
    <t>47</t>
  </si>
  <si>
    <t>140905202</t>
  </si>
  <si>
    <t>刘超佳</t>
  </si>
  <si>
    <t>140905139</t>
  </si>
  <si>
    <t>姚瑶</t>
  </si>
  <si>
    <t>140905308</t>
  </si>
  <si>
    <t>袁宇琴</t>
  </si>
  <si>
    <t>140905327</t>
  </si>
  <si>
    <t>杨浩</t>
  </si>
  <si>
    <t>140905140</t>
  </si>
  <si>
    <t>王洪欣</t>
  </si>
  <si>
    <t>140905124</t>
  </si>
  <si>
    <t>刘金朝</t>
  </si>
  <si>
    <t>140905303</t>
  </si>
  <si>
    <t>杨镇</t>
  </si>
  <si>
    <t>140905103</t>
  </si>
  <si>
    <t>王玺</t>
  </si>
  <si>
    <t>140905318</t>
  </si>
  <si>
    <t>何振</t>
  </si>
  <si>
    <t>140905142</t>
  </si>
  <si>
    <t>樊璠</t>
  </si>
  <si>
    <t>140905328</t>
  </si>
  <si>
    <t>侯纪发</t>
  </si>
  <si>
    <t>45</t>
  </si>
  <si>
    <t>140905116</t>
  </si>
  <si>
    <t>岳海鹏</t>
  </si>
  <si>
    <t>26</t>
  </si>
  <si>
    <t>140905237</t>
  </si>
  <si>
    <t>王佳惠</t>
  </si>
  <si>
    <t>42</t>
  </si>
  <si>
    <t>140905326</t>
  </si>
  <si>
    <t>曹新帅</t>
  </si>
  <si>
    <t>140905126</t>
  </si>
  <si>
    <t>曹权</t>
  </si>
  <si>
    <t>140905335</t>
  </si>
  <si>
    <t>虎伟博</t>
  </si>
  <si>
    <t>43</t>
  </si>
  <si>
    <t>140905119</t>
  </si>
  <si>
    <t>刘增帅</t>
  </si>
  <si>
    <t>140905137</t>
  </si>
  <si>
    <t>霍永勤</t>
  </si>
  <si>
    <t>140905321</t>
  </si>
  <si>
    <t>杨崇</t>
  </si>
  <si>
    <t>140905105</t>
  </si>
  <si>
    <t>王涵</t>
  </si>
  <si>
    <t>140905313</t>
  </si>
  <si>
    <t>刘世超</t>
  </si>
  <si>
    <t>140905227</t>
  </si>
  <si>
    <t>邵凯</t>
  </si>
  <si>
    <t>140905125</t>
  </si>
  <si>
    <t>刘凯杰</t>
  </si>
  <si>
    <t>140905138</t>
  </si>
  <si>
    <t>侯晓燕</t>
  </si>
  <si>
    <t>36</t>
  </si>
  <si>
    <t>140905114</t>
  </si>
  <si>
    <t>张照猛</t>
  </si>
  <si>
    <t>140905334</t>
  </si>
  <si>
    <t>李学良</t>
  </si>
  <si>
    <t>140905235</t>
  </si>
  <si>
    <t>孙振伟</t>
  </si>
  <si>
    <t>140905301</t>
  </si>
  <si>
    <t>李荣东</t>
  </si>
  <si>
    <t>46</t>
  </si>
  <si>
    <t>48</t>
  </si>
  <si>
    <t>140905120</t>
  </si>
  <si>
    <t>付振鹏</t>
  </si>
  <si>
    <t>140905239</t>
  </si>
  <si>
    <t>陈彦超</t>
  </si>
  <si>
    <t>140905343</t>
  </si>
  <si>
    <t>章伟东</t>
  </si>
  <si>
    <t>44</t>
  </si>
  <si>
    <t>140905217</t>
  </si>
  <si>
    <t>吕好明</t>
  </si>
  <si>
    <t>140905115</t>
  </si>
  <si>
    <t>王博</t>
  </si>
  <si>
    <t>41</t>
  </si>
  <si>
    <t>59</t>
  </si>
  <si>
    <t>140905109</t>
  </si>
  <si>
    <t>马锟</t>
  </si>
  <si>
    <t>140905221</t>
  </si>
  <si>
    <t>李友江</t>
  </si>
  <si>
    <t>32</t>
  </si>
  <si>
    <t>140905201</t>
  </si>
  <si>
    <t>马欣</t>
  </si>
  <si>
    <t>140905123</t>
  </si>
  <si>
    <t>陈松涛</t>
  </si>
  <si>
    <t>140905310</t>
  </si>
  <si>
    <t>梁昭</t>
  </si>
  <si>
    <t>39</t>
  </si>
  <si>
    <t>140905234</t>
  </si>
  <si>
    <t>张子豪</t>
  </si>
  <si>
    <t>34</t>
  </si>
  <si>
    <t>140905101</t>
  </si>
  <si>
    <t>周燕雄</t>
  </si>
  <si>
    <t>140905223</t>
  </si>
  <si>
    <t>王召斌</t>
  </si>
  <si>
    <t>140905231</t>
  </si>
  <si>
    <t>姚杰</t>
  </si>
  <si>
    <t>140905128</t>
  </si>
  <si>
    <t>杨孝孝</t>
  </si>
  <si>
    <t>31</t>
  </si>
  <si>
    <t>140905219</t>
  </si>
  <si>
    <t>江永</t>
  </si>
  <si>
    <t>140905212</t>
  </si>
  <si>
    <t>孔祥雨</t>
  </si>
  <si>
    <t>140905230</t>
  </si>
  <si>
    <t>许俊萌</t>
  </si>
  <si>
    <t>140905127</t>
  </si>
  <si>
    <t>刘新罡</t>
  </si>
  <si>
    <t>140905136</t>
  </si>
  <si>
    <t>常勇跃</t>
  </si>
  <si>
    <t>140905232</t>
  </si>
  <si>
    <t>李浩坤</t>
  </si>
  <si>
    <t>30</t>
  </si>
  <si>
    <t>140905233</t>
  </si>
  <si>
    <t>刘全兴</t>
  </si>
  <si>
    <t>140905322</t>
  </si>
  <si>
    <t>金琰豪</t>
  </si>
  <si>
    <t>140905108</t>
  </si>
  <si>
    <t>王鹤群</t>
  </si>
  <si>
    <t>27</t>
  </si>
  <si>
    <t>140905215</t>
  </si>
  <si>
    <t>姚帅统</t>
  </si>
  <si>
    <t>35</t>
  </si>
  <si>
    <t>140905226</t>
  </si>
  <si>
    <t>孟成龙</t>
  </si>
  <si>
    <t>0</t>
  </si>
  <si>
    <t>140905134</t>
  </si>
  <si>
    <t>杨议</t>
  </si>
  <si>
    <t>28</t>
  </si>
  <si>
    <t>140905214</t>
  </si>
  <si>
    <t>熊昌洋</t>
  </si>
  <si>
    <t>140905113</t>
  </si>
  <si>
    <t>徐斌斌</t>
  </si>
  <si>
    <t>140905135</t>
  </si>
  <si>
    <t>邵昶荣</t>
  </si>
  <si>
    <t>29</t>
  </si>
  <si>
    <t>140905311</t>
  </si>
  <si>
    <t>毛超亚</t>
  </si>
  <si>
    <t>140905210</t>
  </si>
  <si>
    <t>胡富鑫</t>
  </si>
  <si>
    <t>140905224</t>
  </si>
  <si>
    <t>葛麟霖</t>
  </si>
  <si>
    <t>33</t>
  </si>
  <si>
    <t>140905207</t>
  </si>
  <si>
    <t>龚晖博</t>
  </si>
  <si>
    <t>140905129</t>
  </si>
  <si>
    <t>周汹涌</t>
  </si>
  <si>
    <t>140905228</t>
  </si>
  <si>
    <t>王刘源</t>
  </si>
  <si>
    <t>140905107</t>
  </si>
  <si>
    <t>王喆</t>
  </si>
  <si>
    <t>140905131</t>
  </si>
  <si>
    <t>薛伟峰</t>
  </si>
  <si>
    <t>140905213</t>
  </si>
  <si>
    <t>靳韶辉</t>
  </si>
  <si>
    <t>140905241</t>
  </si>
  <si>
    <t>林志杰</t>
  </si>
  <si>
    <t>140905118</t>
  </si>
  <si>
    <t>赵冲</t>
  </si>
  <si>
    <t>140905242</t>
  </si>
  <si>
    <t>彭传椿</t>
  </si>
  <si>
    <t>140905117</t>
  </si>
  <si>
    <t>李博成</t>
  </si>
  <si>
    <t>24</t>
  </si>
  <si>
    <t>140905222</t>
  </si>
  <si>
    <t>赵景明</t>
  </si>
  <si>
    <t>22</t>
  </si>
  <si>
    <t>140905206</t>
  </si>
  <si>
    <t>王逸辰</t>
  </si>
  <si>
    <t>20</t>
  </si>
  <si>
    <t>140905132</t>
  </si>
  <si>
    <t>冯帅</t>
  </si>
  <si>
    <t>140905112</t>
  </si>
  <si>
    <t>宋富振</t>
  </si>
  <si>
    <t>140905240</t>
  </si>
  <si>
    <t>史雪松</t>
  </si>
  <si>
    <t>140905204</t>
  </si>
  <si>
    <t>董心宇</t>
  </si>
  <si>
    <t>140905104</t>
  </si>
  <si>
    <t>吕炜智</t>
  </si>
  <si>
    <t>19</t>
  </si>
  <si>
    <t>140905143</t>
  </si>
  <si>
    <t>曾恩凯</t>
  </si>
  <si>
    <t>140905141</t>
  </si>
  <si>
    <t>黄又桂</t>
  </si>
  <si>
    <t>14</t>
  </si>
  <si>
    <t>37</t>
  </si>
  <si>
    <t>2014-2015学年第一学期班级成绩汇总表</t>
    <phoneticPr fontId="5" type="noConversion"/>
  </si>
  <si>
    <t>备注：标红的为有科目不及格的;序号标红的为一学年中有科目不及格的。</t>
    <phoneticPr fontId="5" type="noConversion"/>
  </si>
  <si>
    <t>徐僡爽</t>
    <phoneticPr fontId="5" type="noConversion"/>
  </si>
  <si>
    <t>沈柏宇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</si>
</sst>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quotePrefix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0"/>
  <sheetViews>
    <sheetView tabSelected="1" workbookViewId="0">
      <selection activeCell="X10" sqref="X10"/>
    </sheetView>
  </sheetViews>
  <sheetFormatPr defaultColWidth="7.625" defaultRowHeight="13.5" x14ac:dyDescent="0.15"/>
  <cols>
    <col min="1" max="1" width="7.625" style="1"/>
    <col min="2" max="2" width="10" style="1" customWidth="1"/>
    <col min="3" max="11" width="7.625" style="1"/>
    <col min="12" max="12" width="11.125" style="2" customWidth="1"/>
    <col min="13" max="13" width="8.625" style="2" customWidth="1"/>
    <col min="14" max="14" width="14.375" style="2" customWidth="1"/>
    <col min="15" max="15" width="7.625" style="2"/>
    <col min="16" max="16" width="11.875" style="2" customWidth="1"/>
    <col min="17" max="28" width="7.625" style="2"/>
    <col min="29" max="29" width="11" style="2" customWidth="1"/>
    <col min="30" max="30" width="7.625" style="2"/>
    <col min="31" max="31" width="14" style="2" customWidth="1"/>
    <col min="32" max="32" width="12.25" style="2" customWidth="1"/>
    <col min="33" max="33" width="7.625" style="2"/>
    <col min="34" max="34" width="14" style="2" customWidth="1"/>
    <col min="35" max="16384" width="7.625" style="2"/>
  </cols>
  <sheetData>
    <row r="1" spans="1:34" ht="13.5" customHeight="1" x14ac:dyDescent="0.15">
      <c r="A1" s="12"/>
      <c r="B1" s="24" t="s">
        <v>325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P1" s="21" t="s">
        <v>0</v>
      </c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4" x14ac:dyDescent="0.15">
      <c r="A2" s="13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4" ht="51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9" t="s">
        <v>12</v>
      </c>
      <c r="M3" s="9" t="s">
        <v>13</v>
      </c>
      <c r="N3" s="9" t="s">
        <v>14</v>
      </c>
      <c r="P3" s="3" t="s">
        <v>2</v>
      </c>
      <c r="Q3" s="3" t="s">
        <v>3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19</v>
      </c>
      <c r="W3" s="3" t="s">
        <v>20</v>
      </c>
      <c r="X3" s="3" t="s">
        <v>21</v>
      </c>
      <c r="Y3" s="3" t="s">
        <v>22</v>
      </c>
      <c r="Z3" s="3" t="s">
        <v>23</v>
      </c>
      <c r="AA3" s="3" t="s">
        <v>24</v>
      </c>
      <c r="AB3" s="3" t="s">
        <v>25</v>
      </c>
      <c r="AC3" s="9" t="s">
        <v>26</v>
      </c>
      <c r="AD3" s="9" t="s">
        <v>27</v>
      </c>
      <c r="AE3" s="9" t="s">
        <v>28</v>
      </c>
      <c r="AF3" s="9" t="s">
        <v>29</v>
      </c>
      <c r="AG3" s="9" t="s">
        <v>30</v>
      </c>
      <c r="AH3" s="9" t="s">
        <v>31</v>
      </c>
    </row>
    <row r="4" spans="1:34" x14ac:dyDescent="0.15">
      <c r="A4" s="4">
        <v>1</v>
      </c>
      <c r="B4" s="6">
        <v>140905238</v>
      </c>
      <c r="C4" s="18" t="s">
        <v>327</v>
      </c>
      <c r="D4" s="6">
        <v>91</v>
      </c>
      <c r="E4" s="4">
        <v>93</v>
      </c>
      <c r="F4" s="6">
        <v>84</v>
      </c>
      <c r="G4" s="4">
        <v>97</v>
      </c>
      <c r="H4" s="6" t="s">
        <v>34</v>
      </c>
      <c r="I4" s="6">
        <v>90</v>
      </c>
      <c r="J4" s="6">
        <v>90</v>
      </c>
      <c r="K4" s="6">
        <v>79</v>
      </c>
      <c r="L4" s="10">
        <f t="shared" ref="L4:L35" si="0">D4*4.5+E4*2+F4*2+G4*2+H4*2+I4*2.5+J4*3+K4*1.5</f>
        <v>1761</v>
      </c>
      <c r="M4" s="10">
        <v>19.5</v>
      </c>
      <c r="N4" s="10">
        <f t="shared" ref="N4:N35" si="1">L4/M4</f>
        <v>90.307692307692307</v>
      </c>
      <c r="P4" s="6">
        <v>140905238</v>
      </c>
      <c r="Q4" s="18" t="s">
        <v>327</v>
      </c>
      <c r="R4" s="4">
        <v>77</v>
      </c>
      <c r="S4" s="4">
        <v>93</v>
      </c>
      <c r="T4" s="4">
        <v>87</v>
      </c>
      <c r="U4" s="4">
        <v>100</v>
      </c>
      <c r="V4" s="6" t="s">
        <v>38</v>
      </c>
      <c r="W4" s="4">
        <v>81</v>
      </c>
      <c r="X4" s="6" t="s">
        <v>34</v>
      </c>
      <c r="Y4" s="4">
        <v>89</v>
      </c>
      <c r="Z4" s="4">
        <v>73</v>
      </c>
      <c r="AA4" s="6">
        <v>95</v>
      </c>
      <c r="AB4" s="6">
        <v>88</v>
      </c>
      <c r="AC4" s="10">
        <f t="shared" ref="AC4:AC35" si="2">R4*2+S4*3+T4*3+U4*4+V4*1+W4*6+X4*1+Y4*2.5+Z4*1.5+AA4*4+AB4*2</f>
        <v>2648</v>
      </c>
      <c r="AD4" s="10">
        <v>30</v>
      </c>
      <c r="AE4" s="10">
        <f t="shared" ref="AE4:AE35" si="3">AC4/AD4</f>
        <v>88.266666666666666</v>
      </c>
      <c r="AF4" s="10">
        <f t="shared" ref="AF4:AF35" si="4">L4+AC4</f>
        <v>4409</v>
      </c>
      <c r="AG4" s="10">
        <f t="shared" ref="AG4:AG35" si="5">M4+AD4</f>
        <v>49.5</v>
      </c>
      <c r="AH4" s="10">
        <f t="shared" ref="AH4:AH35" si="6">AF4/AG4</f>
        <v>89.070707070707073</v>
      </c>
    </row>
    <row r="5" spans="1:34" x14ac:dyDescent="0.15">
      <c r="A5" s="4">
        <v>2</v>
      </c>
      <c r="B5" s="6" t="s">
        <v>32</v>
      </c>
      <c r="C5" s="6" t="s">
        <v>33</v>
      </c>
      <c r="D5" s="4">
        <v>89</v>
      </c>
      <c r="E5" s="4">
        <v>82</v>
      </c>
      <c r="F5" s="4">
        <v>81</v>
      </c>
      <c r="G5" s="4">
        <v>87</v>
      </c>
      <c r="H5" s="6" t="s">
        <v>34</v>
      </c>
      <c r="I5" s="4">
        <v>82</v>
      </c>
      <c r="J5" s="4">
        <v>85</v>
      </c>
      <c r="K5" s="4">
        <v>84</v>
      </c>
      <c r="L5" s="10">
        <f t="shared" si="0"/>
        <v>1676.5</v>
      </c>
      <c r="M5" s="10">
        <v>19.5</v>
      </c>
      <c r="N5" s="10">
        <f t="shared" si="1"/>
        <v>85.974358974358978</v>
      </c>
      <c r="P5" s="6" t="s">
        <v>32</v>
      </c>
      <c r="Q5" s="6" t="s">
        <v>33</v>
      </c>
      <c r="R5" s="4">
        <v>86</v>
      </c>
      <c r="S5" s="4">
        <v>87</v>
      </c>
      <c r="T5" s="4">
        <v>83</v>
      </c>
      <c r="U5" s="4">
        <v>91</v>
      </c>
      <c r="V5" s="6" t="s">
        <v>35</v>
      </c>
      <c r="W5" s="4">
        <v>95</v>
      </c>
      <c r="X5" s="6" t="s">
        <v>35</v>
      </c>
      <c r="Y5" s="4">
        <v>84</v>
      </c>
      <c r="Z5" s="4">
        <v>63</v>
      </c>
      <c r="AA5" s="4">
        <v>93</v>
      </c>
      <c r="AB5" s="4">
        <v>84</v>
      </c>
      <c r="AC5" s="10">
        <f t="shared" si="2"/>
        <v>2610.5</v>
      </c>
      <c r="AD5" s="10">
        <v>30</v>
      </c>
      <c r="AE5" s="10">
        <f t="shared" si="3"/>
        <v>87.016666666666666</v>
      </c>
      <c r="AF5" s="10">
        <f t="shared" si="4"/>
        <v>4287</v>
      </c>
      <c r="AG5" s="10">
        <f t="shared" si="5"/>
        <v>49.5</v>
      </c>
      <c r="AH5" s="10">
        <f t="shared" si="6"/>
        <v>86.606060606060609</v>
      </c>
    </row>
    <row r="6" spans="1:34" x14ac:dyDescent="0.15">
      <c r="A6" s="4">
        <v>3</v>
      </c>
      <c r="B6" s="6" t="s">
        <v>36</v>
      </c>
      <c r="C6" s="6" t="s">
        <v>37</v>
      </c>
      <c r="D6" s="4">
        <v>94</v>
      </c>
      <c r="E6" s="4">
        <v>81</v>
      </c>
      <c r="F6" s="4">
        <v>71</v>
      </c>
      <c r="G6" s="4">
        <v>89</v>
      </c>
      <c r="H6" s="6" t="s">
        <v>38</v>
      </c>
      <c r="I6" s="4">
        <v>81</v>
      </c>
      <c r="J6" s="4">
        <v>83</v>
      </c>
      <c r="K6" s="4">
        <v>70</v>
      </c>
      <c r="L6" s="10">
        <f t="shared" si="0"/>
        <v>1631.5</v>
      </c>
      <c r="M6" s="10">
        <v>19.5</v>
      </c>
      <c r="N6" s="10">
        <f t="shared" si="1"/>
        <v>83.666666666666671</v>
      </c>
      <c r="P6" s="6" t="s">
        <v>36</v>
      </c>
      <c r="Q6" s="6" t="s">
        <v>37</v>
      </c>
      <c r="R6" s="4">
        <v>79</v>
      </c>
      <c r="S6" s="4">
        <v>81</v>
      </c>
      <c r="T6" s="4">
        <v>74</v>
      </c>
      <c r="U6" s="4">
        <v>82</v>
      </c>
      <c r="V6" s="6" t="s">
        <v>38</v>
      </c>
      <c r="W6" s="4">
        <v>96</v>
      </c>
      <c r="X6" s="6" t="s">
        <v>35</v>
      </c>
      <c r="Y6" s="4">
        <v>88</v>
      </c>
      <c r="Z6" s="4">
        <v>61</v>
      </c>
      <c r="AA6" s="4">
        <v>84</v>
      </c>
      <c r="AB6" s="4">
        <v>83</v>
      </c>
      <c r="AC6" s="10">
        <f t="shared" si="2"/>
        <v>2500.5</v>
      </c>
      <c r="AD6" s="10">
        <v>30</v>
      </c>
      <c r="AE6" s="10">
        <f t="shared" si="3"/>
        <v>83.35</v>
      </c>
      <c r="AF6" s="10">
        <f t="shared" si="4"/>
        <v>4132</v>
      </c>
      <c r="AG6" s="10">
        <f t="shared" si="5"/>
        <v>49.5</v>
      </c>
      <c r="AH6" s="10">
        <f t="shared" si="6"/>
        <v>83.474747474747474</v>
      </c>
    </row>
    <row r="7" spans="1:34" x14ac:dyDescent="0.15">
      <c r="A7" s="4">
        <v>4</v>
      </c>
      <c r="B7" s="6" t="s">
        <v>39</v>
      </c>
      <c r="C7" s="6" t="s">
        <v>40</v>
      </c>
      <c r="D7" s="4">
        <v>74</v>
      </c>
      <c r="E7" s="4">
        <v>91</v>
      </c>
      <c r="F7" s="4">
        <v>82</v>
      </c>
      <c r="G7" s="4">
        <v>90</v>
      </c>
      <c r="H7" s="6" t="s">
        <v>34</v>
      </c>
      <c r="I7" s="4">
        <v>70</v>
      </c>
      <c r="J7" s="4">
        <v>87</v>
      </c>
      <c r="K7" s="4">
        <v>77</v>
      </c>
      <c r="L7" s="10">
        <f t="shared" si="0"/>
        <v>1600.5</v>
      </c>
      <c r="M7" s="10">
        <v>19.5</v>
      </c>
      <c r="N7" s="10">
        <f t="shared" si="1"/>
        <v>82.07692307692308</v>
      </c>
      <c r="P7" s="6" t="s">
        <v>39</v>
      </c>
      <c r="Q7" s="6" t="s">
        <v>40</v>
      </c>
      <c r="R7" s="4">
        <v>78</v>
      </c>
      <c r="S7" s="4">
        <v>86</v>
      </c>
      <c r="T7" s="4">
        <v>78</v>
      </c>
      <c r="U7" s="4">
        <v>91</v>
      </c>
      <c r="V7" s="6" t="s">
        <v>38</v>
      </c>
      <c r="W7" s="4">
        <v>85</v>
      </c>
      <c r="X7" s="6" t="s">
        <v>35</v>
      </c>
      <c r="Y7" s="4">
        <v>69</v>
      </c>
      <c r="Z7" s="4">
        <v>62</v>
      </c>
      <c r="AA7" s="4">
        <v>75</v>
      </c>
      <c r="AB7" s="4">
        <v>84</v>
      </c>
      <c r="AC7" s="10">
        <f t="shared" si="2"/>
        <v>2415.5</v>
      </c>
      <c r="AD7" s="10">
        <v>30</v>
      </c>
      <c r="AE7" s="10">
        <f t="shared" si="3"/>
        <v>80.516666666666666</v>
      </c>
      <c r="AF7" s="10">
        <f t="shared" si="4"/>
        <v>4016</v>
      </c>
      <c r="AG7" s="10">
        <f t="shared" si="5"/>
        <v>49.5</v>
      </c>
      <c r="AH7" s="10">
        <f t="shared" si="6"/>
        <v>81.131313131313135</v>
      </c>
    </row>
    <row r="8" spans="1:34" x14ac:dyDescent="0.15">
      <c r="A8" s="4">
        <v>5</v>
      </c>
      <c r="B8" s="6" t="s">
        <v>41</v>
      </c>
      <c r="C8" s="6" t="s">
        <v>42</v>
      </c>
      <c r="D8" s="4">
        <v>84</v>
      </c>
      <c r="E8" s="4">
        <v>89</v>
      </c>
      <c r="F8" s="4">
        <v>73</v>
      </c>
      <c r="G8" s="4">
        <v>85</v>
      </c>
      <c r="H8" s="6" t="s">
        <v>38</v>
      </c>
      <c r="I8" s="4">
        <v>77</v>
      </c>
      <c r="J8" s="4">
        <v>85</v>
      </c>
      <c r="K8" s="4">
        <v>61</v>
      </c>
      <c r="L8" s="10">
        <f t="shared" si="0"/>
        <v>1581</v>
      </c>
      <c r="M8" s="10">
        <v>19.5</v>
      </c>
      <c r="N8" s="10">
        <f t="shared" si="1"/>
        <v>81.07692307692308</v>
      </c>
      <c r="P8" s="6" t="s">
        <v>41</v>
      </c>
      <c r="Q8" s="6" t="s">
        <v>42</v>
      </c>
      <c r="R8" s="4">
        <v>72</v>
      </c>
      <c r="S8" s="4">
        <v>78</v>
      </c>
      <c r="T8" s="4">
        <v>72</v>
      </c>
      <c r="U8" s="4">
        <v>84</v>
      </c>
      <c r="V8" s="6" t="s">
        <v>35</v>
      </c>
      <c r="W8" s="4">
        <v>89</v>
      </c>
      <c r="X8" s="6" t="s">
        <v>38</v>
      </c>
      <c r="Y8" s="4">
        <v>75</v>
      </c>
      <c r="Z8" s="4">
        <v>65</v>
      </c>
      <c r="AA8" s="4">
        <v>84</v>
      </c>
      <c r="AB8" s="4">
        <v>87</v>
      </c>
      <c r="AC8" s="10">
        <f t="shared" si="2"/>
        <v>2419</v>
      </c>
      <c r="AD8" s="10">
        <v>30</v>
      </c>
      <c r="AE8" s="10">
        <f t="shared" si="3"/>
        <v>80.63333333333334</v>
      </c>
      <c r="AF8" s="10">
        <f t="shared" si="4"/>
        <v>4000</v>
      </c>
      <c r="AG8" s="10">
        <f t="shared" si="5"/>
        <v>49.5</v>
      </c>
      <c r="AH8" s="10">
        <f t="shared" si="6"/>
        <v>80.808080808080803</v>
      </c>
    </row>
    <row r="9" spans="1:34" x14ac:dyDescent="0.15">
      <c r="A9" s="4">
        <v>6</v>
      </c>
      <c r="B9" s="6" t="s">
        <v>43</v>
      </c>
      <c r="C9" s="6" t="s">
        <v>44</v>
      </c>
      <c r="D9" s="4">
        <v>78</v>
      </c>
      <c r="E9" s="4">
        <v>87</v>
      </c>
      <c r="F9" s="4">
        <v>91</v>
      </c>
      <c r="G9" s="4">
        <v>88</v>
      </c>
      <c r="H9" s="6" t="s">
        <v>34</v>
      </c>
      <c r="I9" s="4">
        <v>72</v>
      </c>
      <c r="J9" s="4">
        <v>86</v>
      </c>
      <c r="K9" s="4">
        <v>91</v>
      </c>
      <c r="L9" s="10">
        <f t="shared" si="0"/>
        <v>1647.5</v>
      </c>
      <c r="M9" s="10">
        <v>19.5</v>
      </c>
      <c r="N9" s="10">
        <f t="shared" si="1"/>
        <v>84.487179487179489</v>
      </c>
      <c r="P9" s="6" t="s">
        <v>43</v>
      </c>
      <c r="Q9" s="6" t="s">
        <v>44</v>
      </c>
      <c r="R9" s="4">
        <v>87</v>
      </c>
      <c r="S9" s="4">
        <v>65</v>
      </c>
      <c r="T9" s="4">
        <v>90</v>
      </c>
      <c r="U9" s="4">
        <v>82</v>
      </c>
      <c r="V9" s="6" t="s">
        <v>35</v>
      </c>
      <c r="W9" s="4">
        <v>76</v>
      </c>
      <c r="X9" s="6" t="s">
        <v>35</v>
      </c>
      <c r="Y9" s="4">
        <v>73</v>
      </c>
      <c r="Z9" s="4">
        <v>81</v>
      </c>
      <c r="AA9" s="4">
        <v>75</v>
      </c>
      <c r="AB9" s="4">
        <v>82</v>
      </c>
      <c r="AC9" s="10">
        <f t="shared" si="2"/>
        <v>2341</v>
      </c>
      <c r="AD9" s="10">
        <v>30</v>
      </c>
      <c r="AE9" s="10">
        <f t="shared" si="3"/>
        <v>78.033333333333331</v>
      </c>
      <c r="AF9" s="10">
        <f t="shared" si="4"/>
        <v>3988.5</v>
      </c>
      <c r="AG9" s="10">
        <f t="shared" si="5"/>
        <v>49.5</v>
      </c>
      <c r="AH9" s="10">
        <f t="shared" si="6"/>
        <v>80.575757575757578</v>
      </c>
    </row>
    <row r="10" spans="1:34" x14ac:dyDescent="0.15">
      <c r="A10" s="19">
        <v>7</v>
      </c>
      <c r="B10" s="6" t="s">
        <v>45</v>
      </c>
      <c r="C10" s="6" t="s">
        <v>46</v>
      </c>
      <c r="D10" s="4">
        <v>79</v>
      </c>
      <c r="E10" s="4">
        <v>86</v>
      </c>
      <c r="F10" s="4">
        <v>80</v>
      </c>
      <c r="G10" s="4">
        <v>84</v>
      </c>
      <c r="H10" s="6" t="s">
        <v>38</v>
      </c>
      <c r="I10" s="4">
        <v>86</v>
      </c>
      <c r="J10" s="4">
        <v>84</v>
      </c>
      <c r="K10" s="4">
        <v>75</v>
      </c>
      <c r="L10" s="10">
        <f t="shared" si="0"/>
        <v>1605</v>
      </c>
      <c r="M10" s="10">
        <v>19.5</v>
      </c>
      <c r="N10" s="10">
        <f t="shared" si="1"/>
        <v>82.307692307692307</v>
      </c>
      <c r="P10" s="6" t="s">
        <v>45</v>
      </c>
      <c r="Q10" s="6" t="s">
        <v>46</v>
      </c>
      <c r="R10" s="4">
        <v>85</v>
      </c>
      <c r="S10" s="4">
        <v>81</v>
      </c>
      <c r="T10" s="4">
        <v>72</v>
      </c>
      <c r="U10" s="4">
        <v>86</v>
      </c>
      <c r="V10" s="6" t="s">
        <v>35</v>
      </c>
      <c r="W10" s="4">
        <v>80</v>
      </c>
      <c r="X10" s="6" t="s">
        <v>38</v>
      </c>
      <c r="Y10" s="4">
        <v>69</v>
      </c>
      <c r="Z10" s="4">
        <v>74</v>
      </c>
      <c r="AA10" s="4">
        <v>80</v>
      </c>
      <c r="AB10" s="4">
        <v>83</v>
      </c>
      <c r="AC10" s="10">
        <f t="shared" si="2"/>
        <v>2382.5</v>
      </c>
      <c r="AD10" s="10">
        <v>30</v>
      </c>
      <c r="AE10" s="10">
        <f t="shared" si="3"/>
        <v>79.416666666666671</v>
      </c>
      <c r="AF10" s="10">
        <f t="shared" si="4"/>
        <v>3987.5</v>
      </c>
      <c r="AG10" s="10">
        <f t="shared" si="5"/>
        <v>49.5</v>
      </c>
      <c r="AH10" s="10">
        <f t="shared" si="6"/>
        <v>80.555555555555557</v>
      </c>
    </row>
    <row r="11" spans="1:34" x14ac:dyDescent="0.15">
      <c r="A11" s="20">
        <v>8</v>
      </c>
      <c r="B11" s="6" t="s">
        <v>47</v>
      </c>
      <c r="C11" s="7" t="s">
        <v>48</v>
      </c>
      <c r="D11" s="4">
        <v>91</v>
      </c>
      <c r="E11" s="4">
        <v>83</v>
      </c>
      <c r="F11" s="4">
        <v>76</v>
      </c>
      <c r="G11" s="4">
        <v>82</v>
      </c>
      <c r="H11" s="6" t="s">
        <v>38</v>
      </c>
      <c r="I11" s="4">
        <v>85</v>
      </c>
      <c r="J11" s="4">
        <v>83</v>
      </c>
      <c r="K11" s="6" t="s">
        <v>49</v>
      </c>
      <c r="L11" s="10">
        <f t="shared" si="0"/>
        <v>1605.5</v>
      </c>
      <c r="M11" s="10">
        <v>19.5</v>
      </c>
      <c r="N11" s="10">
        <f t="shared" si="1"/>
        <v>82.333333333333329</v>
      </c>
      <c r="P11" s="6" t="s">
        <v>47</v>
      </c>
      <c r="Q11" s="6" t="s">
        <v>48</v>
      </c>
      <c r="R11" s="4">
        <v>71</v>
      </c>
      <c r="S11" s="4">
        <v>93</v>
      </c>
      <c r="T11" s="4">
        <v>73</v>
      </c>
      <c r="U11" s="4">
        <v>77</v>
      </c>
      <c r="V11" s="6" t="s">
        <v>35</v>
      </c>
      <c r="W11" s="4">
        <v>81</v>
      </c>
      <c r="X11" s="6" t="s">
        <v>35</v>
      </c>
      <c r="Y11" s="4">
        <v>77</v>
      </c>
      <c r="Z11" s="4">
        <v>61</v>
      </c>
      <c r="AA11" s="4">
        <v>84</v>
      </c>
      <c r="AB11" s="4">
        <v>87</v>
      </c>
      <c r="AC11" s="10">
        <f t="shared" si="2"/>
        <v>2378</v>
      </c>
      <c r="AD11" s="10">
        <v>30</v>
      </c>
      <c r="AE11" s="10">
        <f t="shared" si="3"/>
        <v>79.266666666666666</v>
      </c>
      <c r="AF11" s="10">
        <f t="shared" si="4"/>
        <v>3983.5</v>
      </c>
      <c r="AG11" s="10">
        <f t="shared" si="5"/>
        <v>49.5</v>
      </c>
      <c r="AH11" s="10">
        <f t="shared" si="6"/>
        <v>80.474747474747474</v>
      </c>
    </row>
    <row r="12" spans="1:34" x14ac:dyDescent="0.15">
      <c r="A12" s="19">
        <v>9</v>
      </c>
      <c r="B12" s="6" t="s">
        <v>50</v>
      </c>
      <c r="C12" s="6" t="s">
        <v>51</v>
      </c>
      <c r="D12" s="4">
        <v>86</v>
      </c>
      <c r="E12" s="4">
        <v>81</v>
      </c>
      <c r="F12" s="4">
        <v>71</v>
      </c>
      <c r="G12" s="4">
        <v>80</v>
      </c>
      <c r="H12" s="6" t="s">
        <v>38</v>
      </c>
      <c r="I12" s="4">
        <v>85</v>
      </c>
      <c r="J12" s="4">
        <v>86</v>
      </c>
      <c r="K12" s="4">
        <v>65</v>
      </c>
      <c r="L12" s="10">
        <f t="shared" si="0"/>
        <v>1589</v>
      </c>
      <c r="M12" s="10">
        <v>19.5</v>
      </c>
      <c r="N12" s="10">
        <f t="shared" si="1"/>
        <v>81.487179487179489</v>
      </c>
      <c r="P12" s="6" t="s">
        <v>50</v>
      </c>
      <c r="Q12" s="6" t="s">
        <v>51</v>
      </c>
      <c r="R12" s="4">
        <v>73</v>
      </c>
      <c r="S12" s="4">
        <v>70</v>
      </c>
      <c r="T12" s="4">
        <v>75</v>
      </c>
      <c r="U12" s="4">
        <v>84</v>
      </c>
      <c r="V12" s="6" t="s">
        <v>35</v>
      </c>
      <c r="W12" s="4">
        <v>84</v>
      </c>
      <c r="X12" s="6" t="s">
        <v>35</v>
      </c>
      <c r="Y12" s="4">
        <v>83</v>
      </c>
      <c r="Z12" s="4">
        <v>70</v>
      </c>
      <c r="AA12" s="4">
        <v>83</v>
      </c>
      <c r="AB12" s="4">
        <v>82</v>
      </c>
      <c r="AC12" s="10">
        <f t="shared" si="2"/>
        <v>2379.5</v>
      </c>
      <c r="AD12" s="10">
        <v>30</v>
      </c>
      <c r="AE12" s="10">
        <f t="shared" si="3"/>
        <v>79.316666666666663</v>
      </c>
      <c r="AF12" s="10">
        <f t="shared" si="4"/>
        <v>3968.5</v>
      </c>
      <c r="AG12" s="10">
        <f t="shared" si="5"/>
        <v>49.5</v>
      </c>
      <c r="AH12" s="10">
        <f t="shared" si="6"/>
        <v>80.171717171717177</v>
      </c>
    </row>
    <row r="13" spans="1:34" x14ac:dyDescent="0.15">
      <c r="A13" s="4">
        <v>10</v>
      </c>
      <c r="B13" s="4">
        <v>140905225</v>
      </c>
      <c r="C13" s="4" t="s">
        <v>70</v>
      </c>
      <c r="D13" s="4">
        <v>85</v>
      </c>
      <c r="E13" s="4">
        <v>77</v>
      </c>
      <c r="F13" s="4">
        <v>81</v>
      </c>
      <c r="G13" s="4">
        <v>92</v>
      </c>
      <c r="H13" s="4">
        <v>85</v>
      </c>
      <c r="I13" s="4">
        <v>70</v>
      </c>
      <c r="J13" s="4">
        <v>88</v>
      </c>
      <c r="K13" s="4">
        <v>81</v>
      </c>
      <c r="L13" s="10">
        <f t="shared" si="0"/>
        <v>1613</v>
      </c>
      <c r="M13" s="10">
        <v>19.5</v>
      </c>
      <c r="N13" s="10">
        <f t="shared" si="1"/>
        <v>82.717948717948715</v>
      </c>
      <c r="P13" s="4">
        <v>140905225</v>
      </c>
      <c r="Q13" s="4" t="s">
        <v>328</v>
      </c>
      <c r="R13" s="4">
        <v>86</v>
      </c>
      <c r="S13" s="4">
        <v>76</v>
      </c>
      <c r="T13" s="4">
        <v>83</v>
      </c>
      <c r="U13" s="4">
        <v>85</v>
      </c>
      <c r="V13" s="4">
        <v>85</v>
      </c>
      <c r="W13" s="4">
        <v>71</v>
      </c>
      <c r="X13" s="4">
        <v>75</v>
      </c>
      <c r="Y13" s="4">
        <v>78</v>
      </c>
      <c r="Z13" s="4">
        <v>73</v>
      </c>
      <c r="AA13" s="4">
        <v>73</v>
      </c>
      <c r="AB13" s="4">
        <v>83</v>
      </c>
      <c r="AC13" s="10">
        <f t="shared" si="2"/>
        <v>2337.5</v>
      </c>
      <c r="AD13" s="10">
        <v>30</v>
      </c>
      <c r="AE13" s="10">
        <f t="shared" si="3"/>
        <v>77.916666666666671</v>
      </c>
      <c r="AF13" s="10">
        <f t="shared" si="4"/>
        <v>3950.5</v>
      </c>
      <c r="AG13" s="10">
        <f t="shared" si="5"/>
        <v>49.5</v>
      </c>
      <c r="AH13" s="10">
        <f t="shared" si="6"/>
        <v>79.808080808080803</v>
      </c>
    </row>
    <row r="14" spans="1:34" x14ac:dyDescent="0.15">
      <c r="A14" s="20">
        <v>11</v>
      </c>
      <c r="B14" s="6" t="s">
        <v>52</v>
      </c>
      <c r="C14" s="6" t="s">
        <v>53</v>
      </c>
      <c r="D14" s="4">
        <v>78</v>
      </c>
      <c r="E14" s="4">
        <v>90</v>
      </c>
      <c r="F14" s="4">
        <v>80</v>
      </c>
      <c r="G14" s="4">
        <v>80</v>
      </c>
      <c r="H14" s="6" t="s">
        <v>38</v>
      </c>
      <c r="I14" s="4">
        <v>83</v>
      </c>
      <c r="J14" s="4">
        <v>87</v>
      </c>
      <c r="K14" s="4">
        <v>65</v>
      </c>
      <c r="L14" s="10">
        <f t="shared" si="0"/>
        <v>1587</v>
      </c>
      <c r="M14" s="10">
        <v>19.5</v>
      </c>
      <c r="N14" s="10">
        <f t="shared" si="1"/>
        <v>81.384615384615387</v>
      </c>
      <c r="P14" s="6" t="s">
        <v>52</v>
      </c>
      <c r="Q14" s="7" t="s">
        <v>53</v>
      </c>
      <c r="R14" s="4">
        <v>75</v>
      </c>
      <c r="S14" s="4">
        <v>74</v>
      </c>
      <c r="T14" s="4">
        <v>73</v>
      </c>
      <c r="U14" s="4">
        <v>87</v>
      </c>
      <c r="V14" s="6" t="s">
        <v>38</v>
      </c>
      <c r="W14" s="4">
        <v>79</v>
      </c>
      <c r="X14" s="6" t="s">
        <v>35</v>
      </c>
      <c r="Y14" s="4">
        <v>82</v>
      </c>
      <c r="Z14" s="4">
        <v>55</v>
      </c>
      <c r="AA14" s="4">
        <v>78</v>
      </c>
      <c r="AB14" s="4">
        <v>77</v>
      </c>
      <c r="AC14" s="10">
        <f t="shared" si="2"/>
        <v>2326.5</v>
      </c>
      <c r="AD14" s="10">
        <v>30</v>
      </c>
      <c r="AE14" s="10">
        <f t="shared" si="3"/>
        <v>77.55</v>
      </c>
      <c r="AF14" s="10">
        <f t="shared" si="4"/>
        <v>3913.5</v>
      </c>
      <c r="AG14" s="10">
        <f t="shared" si="5"/>
        <v>49.5</v>
      </c>
      <c r="AH14" s="10">
        <f t="shared" si="6"/>
        <v>79.060606060606062</v>
      </c>
    </row>
    <row r="15" spans="1:34" x14ac:dyDescent="0.15">
      <c r="A15" s="4">
        <v>12</v>
      </c>
      <c r="B15" s="6" t="s">
        <v>54</v>
      </c>
      <c r="C15" s="6" t="s">
        <v>55</v>
      </c>
      <c r="D15" s="4">
        <v>95</v>
      </c>
      <c r="E15" s="4">
        <v>83</v>
      </c>
      <c r="F15" s="4">
        <v>65</v>
      </c>
      <c r="G15" s="4">
        <v>81</v>
      </c>
      <c r="H15" s="6" t="s">
        <v>38</v>
      </c>
      <c r="I15" s="4">
        <v>77</v>
      </c>
      <c r="J15" s="4">
        <v>87</v>
      </c>
      <c r="K15" s="4">
        <v>72</v>
      </c>
      <c r="L15" s="10">
        <f t="shared" si="0"/>
        <v>1617</v>
      </c>
      <c r="M15" s="10">
        <v>19.5</v>
      </c>
      <c r="N15" s="10">
        <f t="shared" si="1"/>
        <v>82.92307692307692</v>
      </c>
      <c r="P15" s="6" t="s">
        <v>54</v>
      </c>
      <c r="Q15" s="6" t="s">
        <v>55</v>
      </c>
      <c r="R15" s="4">
        <v>76</v>
      </c>
      <c r="S15" s="4">
        <v>67</v>
      </c>
      <c r="T15" s="4">
        <v>79</v>
      </c>
      <c r="U15" s="4">
        <v>62</v>
      </c>
      <c r="V15" s="6" t="s">
        <v>35</v>
      </c>
      <c r="W15" s="4">
        <v>84</v>
      </c>
      <c r="X15" s="6" t="s">
        <v>35</v>
      </c>
      <c r="Y15" s="4">
        <v>79</v>
      </c>
      <c r="Z15" s="4">
        <v>73</v>
      </c>
      <c r="AA15" s="4">
        <v>80</v>
      </c>
      <c r="AB15" s="4">
        <v>81</v>
      </c>
      <c r="AC15" s="10">
        <f t="shared" si="2"/>
        <v>2281</v>
      </c>
      <c r="AD15" s="10">
        <v>30</v>
      </c>
      <c r="AE15" s="10">
        <f t="shared" si="3"/>
        <v>76.033333333333331</v>
      </c>
      <c r="AF15" s="10">
        <f t="shared" si="4"/>
        <v>3898</v>
      </c>
      <c r="AG15" s="10">
        <f t="shared" si="5"/>
        <v>49.5</v>
      </c>
      <c r="AH15" s="10">
        <f t="shared" si="6"/>
        <v>78.747474747474755</v>
      </c>
    </row>
    <row r="16" spans="1:34" x14ac:dyDescent="0.15">
      <c r="A16" s="4">
        <v>13</v>
      </c>
      <c r="B16" s="6" t="s">
        <v>56</v>
      </c>
      <c r="C16" s="6" t="s">
        <v>57</v>
      </c>
      <c r="D16" s="4">
        <v>81</v>
      </c>
      <c r="E16" s="4">
        <v>79</v>
      </c>
      <c r="F16" s="4">
        <v>60</v>
      </c>
      <c r="G16" s="4">
        <v>91</v>
      </c>
      <c r="H16" s="6" t="s">
        <v>38</v>
      </c>
      <c r="I16" s="4">
        <v>90</v>
      </c>
      <c r="J16" s="4">
        <v>90</v>
      </c>
      <c r="K16" s="4">
        <v>76</v>
      </c>
      <c r="L16" s="10">
        <f t="shared" si="0"/>
        <v>1603.5</v>
      </c>
      <c r="M16" s="10">
        <v>19.5</v>
      </c>
      <c r="N16" s="10">
        <f t="shared" si="1"/>
        <v>82.230769230769226</v>
      </c>
      <c r="P16" s="6" t="s">
        <v>56</v>
      </c>
      <c r="Q16" s="6" t="s">
        <v>57</v>
      </c>
      <c r="R16" s="4">
        <v>65</v>
      </c>
      <c r="S16" s="4">
        <v>87</v>
      </c>
      <c r="T16" s="4">
        <v>64</v>
      </c>
      <c r="U16" s="4">
        <v>75</v>
      </c>
      <c r="V16" s="6" t="s">
        <v>34</v>
      </c>
      <c r="W16" s="4">
        <v>68</v>
      </c>
      <c r="X16" s="6" t="s">
        <v>38</v>
      </c>
      <c r="Y16" s="4">
        <v>79</v>
      </c>
      <c r="Z16" s="4">
        <v>78</v>
      </c>
      <c r="AA16" s="4">
        <v>79</v>
      </c>
      <c r="AB16" s="4">
        <v>87</v>
      </c>
      <c r="AC16" s="10">
        <f t="shared" si="2"/>
        <v>2275.5</v>
      </c>
      <c r="AD16" s="10">
        <v>30</v>
      </c>
      <c r="AE16" s="10">
        <f t="shared" si="3"/>
        <v>75.849999999999994</v>
      </c>
      <c r="AF16" s="10">
        <f t="shared" si="4"/>
        <v>3879</v>
      </c>
      <c r="AG16" s="10">
        <f t="shared" si="5"/>
        <v>49.5</v>
      </c>
      <c r="AH16" s="10">
        <f t="shared" si="6"/>
        <v>78.36363636363636</v>
      </c>
    </row>
    <row r="17" spans="1:34" x14ac:dyDescent="0.15">
      <c r="A17" s="4">
        <v>14</v>
      </c>
      <c r="B17" s="6" t="s">
        <v>58</v>
      </c>
      <c r="C17" s="6" t="s">
        <v>59</v>
      </c>
      <c r="D17" s="4">
        <v>79</v>
      </c>
      <c r="E17" s="4">
        <v>90</v>
      </c>
      <c r="F17" s="4">
        <v>77</v>
      </c>
      <c r="G17" s="4">
        <v>84</v>
      </c>
      <c r="H17" s="6" t="s">
        <v>38</v>
      </c>
      <c r="I17" s="4">
        <v>71</v>
      </c>
      <c r="J17" s="4">
        <v>86</v>
      </c>
      <c r="K17" s="4">
        <v>74</v>
      </c>
      <c r="L17" s="10">
        <f t="shared" si="0"/>
        <v>1574</v>
      </c>
      <c r="M17" s="10">
        <v>19.5</v>
      </c>
      <c r="N17" s="10">
        <f t="shared" si="1"/>
        <v>80.717948717948715</v>
      </c>
      <c r="P17" s="6" t="s">
        <v>58</v>
      </c>
      <c r="Q17" s="6" t="s">
        <v>59</v>
      </c>
      <c r="R17" s="4">
        <v>75</v>
      </c>
      <c r="S17" s="4">
        <v>75</v>
      </c>
      <c r="T17" s="4">
        <v>76</v>
      </c>
      <c r="U17" s="4">
        <v>92</v>
      </c>
      <c r="V17" s="6" t="s">
        <v>34</v>
      </c>
      <c r="W17" s="4">
        <v>66</v>
      </c>
      <c r="X17" s="6" t="s">
        <v>38</v>
      </c>
      <c r="Y17" s="4">
        <v>76</v>
      </c>
      <c r="Z17" s="4">
        <v>63</v>
      </c>
      <c r="AA17" s="4">
        <v>73</v>
      </c>
      <c r="AB17" s="4">
        <v>86</v>
      </c>
      <c r="AC17" s="10">
        <f t="shared" si="2"/>
        <v>2295.5</v>
      </c>
      <c r="AD17" s="10">
        <v>30</v>
      </c>
      <c r="AE17" s="10">
        <f t="shared" si="3"/>
        <v>76.516666666666666</v>
      </c>
      <c r="AF17" s="10">
        <f t="shared" si="4"/>
        <v>3869.5</v>
      </c>
      <c r="AG17" s="10">
        <f t="shared" si="5"/>
        <v>49.5</v>
      </c>
      <c r="AH17" s="10">
        <f t="shared" si="6"/>
        <v>78.171717171717177</v>
      </c>
    </row>
    <row r="18" spans="1:34" x14ac:dyDescent="0.15">
      <c r="A18" s="4">
        <v>15</v>
      </c>
      <c r="B18" s="6" t="s">
        <v>60</v>
      </c>
      <c r="C18" s="6" t="s">
        <v>61</v>
      </c>
      <c r="D18" s="4">
        <v>66</v>
      </c>
      <c r="E18" s="4">
        <v>92</v>
      </c>
      <c r="F18" s="4">
        <v>89</v>
      </c>
      <c r="G18" s="4">
        <v>66</v>
      </c>
      <c r="H18" s="6" t="s">
        <v>34</v>
      </c>
      <c r="I18" s="4">
        <v>82</v>
      </c>
      <c r="J18" s="4">
        <v>91</v>
      </c>
      <c r="K18" s="4">
        <v>85</v>
      </c>
      <c r="L18" s="10">
        <f t="shared" si="0"/>
        <v>1586.5</v>
      </c>
      <c r="M18" s="10">
        <v>19.5</v>
      </c>
      <c r="N18" s="10">
        <f t="shared" si="1"/>
        <v>81.358974358974365</v>
      </c>
      <c r="P18" s="6" t="s">
        <v>60</v>
      </c>
      <c r="Q18" s="6" t="s">
        <v>61</v>
      </c>
      <c r="R18" s="4">
        <v>84</v>
      </c>
      <c r="S18" s="4">
        <v>86</v>
      </c>
      <c r="T18" s="4">
        <v>74</v>
      </c>
      <c r="U18" s="4">
        <v>73</v>
      </c>
      <c r="V18" s="6" t="s">
        <v>38</v>
      </c>
      <c r="W18" s="4">
        <v>70</v>
      </c>
      <c r="X18" s="6" t="s">
        <v>35</v>
      </c>
      <c r="Y18" s="4">
        <v>78</v>
      </c>
      <c r="Z18" s="4">
        <v>62</v>
      </c>
      <c r="AA18" s="4">
        <v>70</v>
      </c>
      <c r="AB18" s="4">
        <v>81</v>
      </c>
      <c r="AC18" s="10">
        <f t="shared" si="2"/>
        <v>2250</v>
      </c>
      <c r="AD18" s="10">
        <v>30</v>
      </c>
      <c r="AE18" s="10">
        <f t="shared" si="3"/>
        <v>75</v>
      </c>
      <c r="AF18" s="10">
        <f t="shared" si="4"/>
        <v>3836.5</v>
      </c>
      <c r="AG18" s="10">
        <f t="shared" si="5"/>
        <v>49.5</v>
      </c>
      <c r="AH18" s="10">
        <f t="shared" si="6"/>
        <v>77.505050505050505</v>
      </c>
    </row>
    <row r="19" spans="1:34" x14ac:dyDescent="0.15">
      <c r="A19" s="19">
        <v>16</v>
      </c>
      <c r="B19" s="6" t="s">
        <v>62</v>
      </c>
      <c r="C19" s="6" t="s">
        <v>63</v>
      </c>
      <c r="D19" s="4">
        <v>73</v>
      </c>
      <c r="E19" s="4">
        <v>79</v>
      </c>
      <c r="F19" s="4">
        <v>60</v>
      </c>
      <c r="G19" s="4">
        <v>91</v>
      </c>
      <c r="H19" s="6" t="s">
        <v>34</v>
      </c>
      <c r="I19" s="4">
        <v>82</v>
      </c>
      <c r="J19" s="4">
        <v>81</v>
      </c>
      <c r="K19" s="4">
        <v>63</v>
      </c>
      <c r="L19" s="10">
        <f t="shared" si="0"/>
        <v>1521</v>
      </c>
      <c r="M19" s="10">
        <v>19.5</v>
      </c>
      <c r="N19" s="10">
        <f t="shared" si="1"/>
        <v>78</v>
      </c>
      <c r="P19" s="6" t="s">
        <v>62</v>
      </c>
      <c r="Q19" s="6" t="s">
        <v>63</v>
      </c>
      <c r="R19" s="4">
        <v>65</v>
      </c>
      <c r="S19" s="4">
        <v>80</v>
      </c>
      <c r="T19" s="4">
        <v>60</v>
      </c>
      <c r="U19" s="4">
        <v>81</v>
      </c>
      <c r="V19" s="6" t="s">
        <v>38</v>
      </c>
      <c r="W19" s="4">
        <v>81</v>
      </c>
      <c r="X19" s="6" t="s">
        <v>38</v>
      </c>
      <c r="Y19" s="4">
        <v>73</v>
      </c>
      <c r="Z19" s="4">
        <v>81</v>
      </c>
      <c r="AA19" s="4">
        <v>77</v>
      </c>
      <c r="AB19" s="4">
        <v>80</v>
      </c>
      <c r="AC19" s="10">
        <f t="shared" si="2"/>
        <v>2302</v>
      </c>
      <c r="AD19" s="10">
        <v>30</v>
      </c>
      <c r="AE19" s="10">
        <f t="shared" si="3"/>
        <v>76.733333333333334</v>
      </c>
      <c r="AF19" s="10">
        <f t="shared" si="4"/>
        <v>3823</v>
      </c>
      <c r="AG19" s="10">
        <f t="shared" si="5"/>
        <v>49.5</v>
      </c>
      <c r="AH19" s="10">
        <f t="shared" si="6"/>
        <v>77.232323232323239</v>
      </c>
    </row>
    <row r="20" spans="1:34" x14ac:dyDescent="0.15">
      <c r="A20" s="4">
        <v>17</v>
      </c>
      <c r="B20" s="6" t="s">
        <v>64</v>
      </c>
      <c r="C20" s="6" t="s">
        <v>65</v>
      </c>
      <c r="D20" s="4">
        <v>83</v>
      </c>
      <c r="E20" s="4">
        <v>95</v>
      </c>
      <c r="F20" s="4">
        <v>79</v>
      </c>
      <c r="G20" s="4">
        <v>78</v>
      </c>
      <c r="H20" s="6" t="s">
        <v>38</v>
      </c>
      <c r="I20" s="4">
        <v>73</v>
      </c>
      <c r="J20" s="4">
        <v>85</v>
      </c>
      <c r="K20" s="4">
        <v>76</v>
      </c>
      <c r="L20" s="10">
        <f t="shared" si="0"/>
        <v>1599</v>
      </c>
      <c r="M20" s="10">
        <v>19.5</v>
      </c>
      <c r="N20" s="10">
        <f t="shared" si="1"/>
        <v>82</v>
      </c>
      <c r="P20" s="6" t="s">
        <v>64</v>
      </c>
      <c r="Q20" s="6" t="s">
        <v>65</v>
      </c>
      <c r="R20" s="4">
        <v>80</v>
      </c>
      <c r="S20" s="4">
        <v>62</v>
      </c>
      <c r="T20" s="4">
        <v>70</v>
      </c>
      <c r="U20" s="4">
        <v>66</v>
      </c>
      <c r="V20" s="6" t="s">
        <v>35</v>
      </c>
      <c r="W20" s="4">
        <v>78</v>
      </c>
      <c r="X20" s="6" t="s">
        <v>34</v>
      </c>
      <c r="Y20" s="4">
        <v>81</v>
      </c>
      <c r="Z20" s="4">
        <v>75</v>
      </c>
      <c r="AA20" s="4">
        <v>74</v>
      </c>
      <c r="AB20" s="4">
        <v>76</v>
      </c>
      <c r="AC20" s="10">
        <f t="shared" si="2"/>
        <v>2221</v>
      </c>
      <c r="AD20" s="10">
        <v>30</v>
      </c>
      <c r="AE20" s="10">
        <f t="shared" si="3"/>
        <v>74.033333333333331</v>
      </c>
      <c r="AF20" s="10">
        <f t="shared" si="4"/>
        <v>3820</v>
      </c>
      <c r="AG20" s="10">
        <f t="shared" si="5"/>
        <v>49.5</v>
      </c>
      <c r="AH20" s="10">
        <f t="shared" si="6"/>
        <v>77.171717171717177</v>
      </c>
    </row>
    <row r="21" spans="1:34" x14ac:dyDescent="0.15">
      <c r="A21" s="20">
        <v>18</v>
      </c>
      <c r="B21" s="6" t="s">
        <v>66</v>
      </c>
      <c r="C21" s="6" t="s">
        <v>67</v>
      </c>
      <c r="D21" s="4">
        <v>89</v>
      </c>
      <c r="E21" s="4">
        <v>79</v>
      </c>
      <c r="F21" s="4">
        <v>72</v>
      </c>
      <c r="G21" s="4">
        <v>91</v>
      </c>
      <c r="H21" s="6" t="s">
        <v>35</v>
      </c>
      <c r="I21" s="4">
        <v>60</v>
      </c>
      <c r="J21" s="4">
        <v>77</v>
      </c>
      <c r="K21" s="4">
        <v>75</v>
      </c>
      <c r="L21" s="10">
        <f t="shared" si="0"/>
        <v>1528</v>
      </c>
      <c r="M21" s="10">
        <v>19.5</v>
      </c>
      <c r="N21" s="10">
        <f t="shared" si="1"/>
        <v>78.358974358974365</v>
      </c>
      <c r="P21" s="6" t="s">
        <v>66</v>
      </c>
      <c r="Q21" s="7" t="s">
        <v>67</v>
      </c>
      <c r="R21" s="4">
        <v>75</v>
      </c>
      <c r="S21" s="4">
        <v>89</v>
      </c>
      <c r="T21" s="4">
        <v>52</v>
      </c>
      <c r="U21" s="4">
        <v>81</v>
      </c>
      <c r="V21" s="6" t="s">
        <v>35</v>
      </c>
      <c r="W21" s="4">
        <v>80</v>
      </c>
      <c r="X21" s="6" t="s">
        <v>35</v>
      </c>
      <c r="Y21" s="4">
        <v>62</v>
      </c>
      <c r="Z21" s="4">
        <v>63</v>
      </c>
      <c r="AA21" s="4">
        <v>89</v>
      </c>
      <c r="AB21" s="4">
        <v>77</v>
      </c>
      <c r="AC21" s="10">
        <f t="shared" si="2"/>
        <v>2286.5</v>
      </c>
      <c r="AD21" s="10">
        <v>30</v>
      </c>
      <c r="AE21" s="10">
        <f t="shared" si="3"/>
        <v>76.216666666666669</v>
      </c>
      <c r="AF21" s="10">
        <f t="shared" si="4"/>
        <v>3814.5</v>
      </c>
      <c r="AG21" s="10">
        <f t="shared" si="5"/>
        <v>49.5</v>
      </c>
      <c r="AH21" s="10">
        <f t="shared" si="6"/>
        <v>77.060606060606062</v>
      </c>
    </row>
    <row r="22" spans="1:34" x14ac:dyDescent="0.15">
      <c r="A22" s="19">
        <v>19</v>
      </c>
      <c r="B22" s="6" t="s">
        <v>68</v>
      </c>
      <c r="C22" s="6" t="s">
        <v>69</v>
      </c>
      <c r="D22" s="4">
        <v>72</v>
      </c>
      <c r="E22" s="4">
        <v>77</v>
      </c>
      <c r="F22" s="4">
        <v>82</v>
      </c>
      <c r="G22" s="4">
        <v>80</v>
      </c>
      <c r="H22" s="6" t="s">
        <v>34</v>
      </c>
      <c r="I22" s="4">
        <v>81</v>
      </c>
      <c r="J22" s="4">
        <v>91</v>
      </c>
      <c r="K22" s="4">
        <v>63</v>
      </c>
      <c r="L22" s="10">
        <f t="shared" si="0"/>
        <v>1562</v>
      </c>
      <c r="M22" s="10">
        <v>19.5</v>
      </c>
      <c r="N22" s="10">
        <f t="shared" si="1"/>
        <v>80.102564102564102</v>
      </c>
      <c r="P22" s="6" t="s">
        <v>68</v>
      </c>
      <c r="Q22" s="6" t="s">
        <v>69</v>
      </c>
      <c r="R22" s="4">
        <v>80</v>
      </c>
      <c r="S22" s="4">
        <v>68</v>
      </c>
      <c r="T22" s="4">
        <v>75</v>
      </c>
      <c r="U22" s="4">
        <v>67</v>
      </c>
      <c r="V22" s="6" t="s">
        <v>34</v>
      </c>
      <c r="W22" s="4">
        <v>84</v>
      </c>
      <c r="X22" s="6" t="s">
        <v>35</v>
      </c>
      <c r="Y22" s="4">
        <v>67</v>
      </c>
      <c r="Z22" s="4">
        <v>60</v>
      </c>
      <c r="AA22" s="4">
        <v>73</v>
      </c>
      <c r="AB22" s="4">
        <v>86</v>
      </c>
      <c r="AC22" s="10">
        <f t="shared" si="2"/>
        <v>2252.5</v>
      </c>
      <c r="AD22" s="10">
        <v>30</v>
      </c>
      <c r="AE22" s="10">
        <f t="shared" si="3"/>
        <v>75.083333333333329</v>
      </c>
      <c r="AF22" s="10">
        <f t="shared" si="4"/>
        <v>3814.5</v>
      </c>
      <c r="AG22" s="10">
        <f t="shared" si="5"/>
        <v>49.5</v>
      </c>
      <c r="AH22" s="10">
        <f t="shared" si="6"/>
        <v>77.060606060606062</v>
      </c>
    </row>
    <row r="23" spans="1:34" x14ac:dyDescent="0.15">
      <c r="A23" s="5">
        <v>20</v>
      </c>
      <c r="B23" s="6" t="s">
        <v>71</v>
      </c>
      <c r="C23" s="6" t="s">
        <v>72</v>
      </c>
      <c r="D23" s="4">
        <v>81</v>
      </c>
      <c r="E23" s="4">
        <v>89</v>
      </c>
      <c r="F23" s="4">
        <v>73</v>
      </c>
      <c r="G23" s="4">
        <v>80</v>
      </c>
      <c r="H23" s="6" t="s">
        <v>34</v>
      </c>
      <c r="I23" s="4">
        <v>83</v>
      </c>
      <c r="J23" s="4">
        <v>85</v>
      </c>
      <c r="K23" s="4">
        <v>72</v>
      </c>
      <c r="L23" s="10">
        <f t="shared" si="0"/>
        <v>1609</v>
      </c>
      <c r="M23" s="10">
        <v>19.5</v>
      </c>
      <c r="N23" s="10">
        <f t="shared" si="1"/>
        <v>82.512820512820511</v>
      </c>
      <c r="P23" s="6" t="s">
        <v>71</v>
      </c>
      <c r="Q23" s="7" t="s">
        <v>72</v>
      </c>
      <c r="R23" s="4">
        <v>80</v>
      </c>
      <c r="S23" s="4">
        <v>89</v>
      </c>
      <c r="T23" s="4">
        <v>60</v>
      </c>
      <c r="U23" s="4">
        <v>69</v>
      </c>
      <c r="V23" s="6" t="s">
        <v>38</v>
      </c>
      <c r="W23" s="4">
        <v>52</v>
      </c>
      <c r="X23" s="6" t="s">
        <v>35</v>
      </c>
      <c r="Y23" s="4">
        <v>92</v>
      </c>
      <c r="Z23" s="4">
        <v>71</v>
      </c>
      <c r="AA23" s="4">
        <v>73</v>
      </c>
      <c r="AB23" s="4">
        <v>86</v>
      </c>
      <c r="AC23" s="10">
        <f t="shared" si="2"/>
        <v>2155.5</v>
      </c>
      <c r="AD23" s="10">
        <v>30</v>
      </c>
      <c r="AE23" s="10">
        <f t="shared" si="3"/>
        <v>71.849999999999994</v>
      </c>
      <c r="AF23" s="10">
        <f t="shared" si="4"/>
        <v>3764.5</v>
      </c>
      <c r="AG23" s="10">
        <f t="shared" si="5"/>
        <v>49.5</v>
      </c>
      <c r="AH23" s="10">
        <f t="shared" si="6"/>
        <v>76.050505050505052</v>
      </c>
    </row>
    <row r="24" spans="1:34" x14ac:dyDescent="0.15">
      <c r="A24" s="5">
        <v>21</v>
      </c>
      <c r="B24" s="6" t="s">
        <v>73</v>
      </c>
      <c r="C24" s="6" t="s">
        <v>74</v>
      </c>
      <c r="D24" s="4">
        <v>87</v>
      </c>
      <c r="E24" s="4">
        <v>75</v>
      </c>
      <c r="F24" s="4">
        <v>72</v>
      </c>
      <c r="G24" s="4">
        <v>78</v>
      </c>
      <c r="H24" s="6" t="s">
        <v>38</v>
      </c>
      <c r="I24" s="4">
        <v>73</v>
      </c>
      <c r="J24" s="4">
        <v>85</v>
      </c>
      <c r="K24" s="4">
        <v>71</v>
      </c>
      <c r="L24" s="10">
        <f t="shared" si="0"/>
        <v>1555.5</v>
      </c>
      <c r="M24" s="10">
        <v>19.5</v>
      </c>
      <c r="N24" s="10">
        <f t="shared" si="1"/>
        <v>79.769230769230774</v>
      </c>
      <c r="P24" s="6" t="s">
        <v>73</v>
      </c>
      <c r="Q24" s="7" t="s">
        <v>74</v>
      </c>
      <c r="R24" s="4">
        <v>73</v>
      </c>
      <c r="S24" s="4">
        <v>84</v>
      </c>
      <c r="T24" s="4">
        <v>52</v>
      </c>
      <c r="U24" s="4">
        <v>78</v>
      </c>
      <c r="V24" s="6" t="s">
        <v>38</v>
      </c>
      <c r="W24" s="4">
        <v>71</v>
      </c>
      <c r="X24" s="6" t="s">
        <v>35</v>
      </c>
      <c r="Y24" s="4">
        <v>76</v>
      </c>
      <c r="Z24" s="4">
        <v>70</v>
      </c>
      <c r="AA24" s="4">
        <v>79</v>
      </c>
      <c r="AB24" s="4">
        <v>70</v>
      </c>
      <c r="AC24" s="10">
        <f t="shared" si="2"/>
        <v>2203</v>
      </c>
      <c r="AD24" s="10">
        <v>30</v>
      </c>
      <c r="AE24" s="10">
        <f t="shared" si="3"/>
        <v>73.433333333333337</v>
      </c>
      <c r="AF24" s="10">
        <f t="shared" si="4"/>
        <v>3758.5</v>
      </c>
      <c r="AG24" s="10">
        <f t="shared" si="5"/>
        <v>49.5</v>
      </c>
      <c r="AH24" s="10">
        <f t="shared" si="6"/>
        <v>75.929292929292927</v>
      </c>
    </row>
    <row r="25" spans="1:34" x14ac:dyDescent="0.15">
      <c r="A25" s="5">
        <v>22</v>
      </c>
      <c r="B25" s="6" t="s">
        <v>75</v>
      </c>
      <c r="C25" s="7" t="s">
        <v>76</v>
      </c>
      <c r="D25" s="4">
        <v>91</v>
      </c>
      <c r="E25" s="4">
        <v>89</v>
      </c>
      <c r="F25" s="4">
        <v>60</v>
      </c>
      <c r="G25" s="4">
        <v>90</v>
      </c>
      <c r="H25" s="6" t="s">
        <v>38</v>
      </c>
      <c r="I25" s="4">
        <v>80</v>
      </c>
      <c r="J25" s="4">
        <v>87</v>
      </c>
      <c r="K25" s="6" t="s">
        <v>77</v>
      </c>
      <c r="L25" s="10">
        <f t="shared" si="0"/>
        <v>1602.5</v>
      </c>
      <c r="M25" s="10">
        <v>19.5</v>
      </c>
      <c r="N25" s="10">
        <f t="shared" si="1"/>
        <v>82.179487179487182</v>
      </c>
      <c r="P25" s="6" t="s">
        <v>75</v>
      </c>
      <c r="Q25" s="7" t="s">
        <v>76</v>
      </c>
      <c r="R25" s="4">
        <v>72</v>
      </c>
      <c r="S25" s="4">
        <v>94</v>
      </c>
      <c r="T25" s="4">
        <v>47</v>
      </c>
      <c r="U25" s="4">
        <v>88</v>
      </c>
      <c r="V25" s="6" t="s">
        <v>38</v>
      </c>
      <c r="W25" s="4">
        <v>52</v>
      </c>
      <c r="X25" s="6" t="s">
        <v>38</v>
      </c>
      <c r="Y25" s="4">
        <v>71</v>
      </c>
      <c r="Z25" s="4">
        <v>82</v>
      </c>
      <c r="AA25" s="4">
        <v>70</v>
      </c>
      <c r="AB25" s="4">
        <v>77</v>
      </c>
      <c r="AC25" s="10">
        <f t="shared" si="2"/>
        <v>2135.5</v>
      </c>
      <c r="AD25" s="10">
        <v>30</v>
      </c>
      <c r="AE25" s="10">
        <f t="shared" si="3"/>
        <v>71.183333333333337</v>
      </c>
      <c r="AF25" s="10">
        <f t="shared" si="4"/>
        <v>3738</v>
      </c>
      <c r="AG25" s="10">
        <f t="shared" si="5"/>
        <v>49.5</v>
      </c>
      <c r="AH25" s="10">
        <f t="shared" si="6"/>
        <v>75.515151515151516</v>
      </c>
    </row>
    <row r="26" spans="1:34" x14ac:dyDescent="0.15">
      <c r="A26" s="20">
        <v>23</v>
      </c>
      <c r="B26" s="6" t="s">
        <v>78</v>
      </c>
      <c r="C26" s="7" t="s">
        <v>79</v>
      </c>
      <c r="D26" s="4">
        <v>91</v>
      </c>
      <c r="E26" s="4">
        <v>87</v>
      </c>
      <c r="F26" s="6" t="s">
        <v>80</v>
      </c>
      <c r="G26" s="4">
        <v>60</v>
      </c>
      <c r="H26" s="6" t="s">
        <v>38</v>
      </c>
      <c r="I26" s="4">
        <v>60</v>
      </c>
      <c r="J26" s="4">
        <v>83</v>
      </c>
      <c r="K26" s="6" t="s">
        <v>81</v>
      </c>
      <c r="L26" s="10">
        <f t="shared" si="0"/>
        <v>1460</v>
      </c>
      <c r="M26" s="10">
        <v>19.5</v>
      </c>
      <c r="N26" s="10">
        <f t="shared" si="1"/>
        <v>74.871794871794876</v>
      </c>
      <c r="P26" s="6" t="s">
        <v>78</v>
      </c>
      <c r="Q26" s="6" t="s">
        <v>79</v>
      </c>
      <c r="R26" s="4">
        <v>68</v>
      </c>
      <c r="S26" s="4">
        <v>70</v>
      </c>
      <c r="T26" s="4">
        <v>65</v>
      </c>
      <c r="U26" s="4">
        <v>85</v>
      </c>
      <c r="V26" s="6" t="s">
        <v>38</v>
      </c>
      <c r="W26" s="4">
        <v>76</v>
      </c>
      <c r="X26" s="6" t="s">
        <v>35</v>
      </c>
      <c r="Y26" s="4">
        <v>73</v>
      </c>
      <c r="Z26" s="4">
        <v>63</v>
      </c>
      <c r="AA26" s="4">
        <v>82</v>
      </c>
      <c r="AB26" s="4">
        <v>86</v>
      </c>
      <c r="AC26" s="10">
        <f t="shared" si="2"/>
        <v>2274</v>
      </c>
      <c r="AD26" s="10">
        <v>30</v>
      </c>
      <c r="AE26" s="10">
        <f t="shared" si="3"/>
        <v>75.8</v>
      </c>
      <c r="AF26" s="10">
        <f t="shared" si="4"/>
        <v>3734</v>
      </c>
      <c r="AG26" s="10">
        <f t="shared" si="5"/>
        <v>49.5</v>
      </c>
      <c r="AH26" s="10">
        <f t="shared" si="6"/>
        <v>75.434343434343432</v>
      </c>
    </row>
    <row r="27" spans="1:34" x14ac:dyDescent="0.15">
      <c r="A27" s="4">
        <v>24</v>
      </c>
      <c r="B27" s="6" t="s">
        <v>82</v>
      </c>
      <c r="C27" s="6" t="s">
        <v>83</v>
      </c>
      <c r="D27" s="4">
        <v>81</v>
      </c>
      <c r="E27" s="4">
        <v>85</v>
      </c>
      <c r="F27" s="4">
        <v>80</v>
      </c>
      <c r="G27" s="4">
        <v>93</v>
      </c>
      <c r="H27" s="6" t="s">
        <v>38</v>
      </c>
      <c r="I27" s="4">
        <v>70</v>
      </c>
      <c r="J27" s="4">
        <v>84</v>
      </c>
      <c r="K27" s="4">
        <v>71</v>
      </c>
      <c r="L27" s="10">
        <f t="shared" si="0"/>
        <v>1584</v>
      </c>
      <c r="M27" s="10">
        <v>19.5</v>
      </c>
      <c r="N27" s="10">
        <f t="shared" si="1"/>
        <v>81.230769230769226</v>
      </c>
      <c r="P27" s="6" t="s">
        <v>82</v>
      </c>
      <c r="Q27" s="6" t="s">
        <v>83</v>
      </c>
      <c r="R27" s="4">
        <v>79</v>
      </c>
      <c r="S27" s="4">
        <v>64</v>
      </c>
      <c r="T27" s="4">
        <v>82</v>
      </c>
      <c r="U27" s="4">
        <v>75</v>
      </c>
      <c r="V27" s="6" t="s">
        <v>35</v>
      </c>
      <c r="W27" s="4">
        <v>66</v>
      </c>
      <c r="X27" s="6" t="s">
        <v>35</v>
      </c>
      <c r="Y27" s="4">
        <v>71</v>
      </c>
      <c r="Z27" s="4">
        <v>63</v>
      </c>
      <c r="AA27" s="4">
        <v>62</v>
      </c>
      <c r="AB27" s="4">
        <v>87</v>
      </c>
      <c r="AC27" s="10">
        <f t="shared" si="2"/>
        <v>2136</v>
      </c>
      <c r="AD27" s="10">
        <v>30</v>
      </c>
      <c r="AE27" s="10">
        <f t="shared" si="3"/>
        <v>71.2</v>
      </c>
      <c r="AF27" s="10">
        <f t="shared" si="4"/>
        <v>3720</v>
      </c>
      <c r="AG27" s="10">
        <f t="shared" si="5"/>
        <v>49.5</v>
      </c>
      <c r="AH27" s="10">
        <f t="shared" si="6"/>
        <v>75.151515151515156</v>
      </c>
    </row>
    <row r="28" spans="1:34" x14ac:dyDescent="0.15">
      <c r="A28" s="19">
        <v>25</v>
      </c>
      <c r="B28" s="6" t="s">
        <v>84</v>
      </c>
      <c r="C28" s="6" t="s">
        <v>85</v>
      </c>
      <c r="D28" s="4">
        <v>71</v>
      </c>
      <c r="E28" s="4">
        <v>88</v>
      </c>
      <c r="F28" s="4">
        <v>71</v>
      </c>
      <c r="G28" s="4">
        <v>64</v>
      </c>
      <c r="H28" s="6" t="s">
        <v>38</v>
      </c>
      <c r="I28" s="4">
        <v>60</v>
      </c>
      <c r="J28" s="4">
        <v>87</v>
      </c>
      <c r="K28" s="4">
        <v>63</v>
      </c>
      <c r="L28" s="10">
        <f t="shared" si="0"/>
        <v>1441</v>
      </c>
      <c r="M28" s="10">
        <v>19.5</v>
      </c>
      <c r="N28" s="10">
        <f t="shared" si="1"/>
        <v>73.897435897435898</v>
      </c>
      <c r="P28" s="6" t="s">
        <v>84</v>
      </c>
      <c r="Q28" s="6" t="s">
        <v>85</v>
      </c>
      <c r="R28" s="4">
        <v>85</v>
      </c>
      <c r="S28" s="4">
        <v>84</v>
      </c>
      <c r="T28" s="4">
        <v>70</v>
      </c>
      <c r="U28" s="4">
        <v>69</v>
      </c>
      <c r="V28" s="6" t="s">
        <v>35</v>
      </c>
      <c r="W28" s="4">
        <v>76</v>
      </c>
      <c r="X28" s="6" t="s">
        <v>38</v>
      </c>
      <c r="Y28" s="4">
        <v>61</v>
      </c>
      <c r="Z28" s="4">
        <v>66</v>
      </c>
      <c r="AA28" s="4">
        <v>73</v>
      </c>
      <c r="AB28" s="4">
        <v>80</v>
      </c>
      <c r="AC28" s="10">
        <f t="shared" si="2"/>
        <v>2227.5</v>
      </c>
      <c r="AD28" s="10">
        <v>30</v>
      </c>
      <c r="AE28" s="10">
        <f t="shared" si="3"/>
        <v>74.25</v>
      </c>
      <c r="AF28" s="10">
        <f t="shared" si="4"/>
        <v>3668.5</v>
      </c>
      <c r="AG28" s="10">
        <f t="shared" si="5"/>
        <v>49.5</v>
      </c>
      <c r="AH28" s="10">
        <f t="shared" si="6"/>
        <v>74.111111111111114</v>
      </c>
    </row>
    <row r="29" spans="1:34" x14ac:dyDescent="0.15">
      <c r="A29" s="5">
        <v>26</v>
      </c>
      <c r="B29" s="6" t="s">
        <v>86</v>
      </c>
      <c r="C29" s="7" t="s">
        <v>87</v>
      </c>
      <c r="D29" s="6" t="s">
        <v>88</v>
      </c>
      <c r="E29" s="4">
        <v>79</v>
      </c>
      <c r="F29" s="4">
        <v>79</v>
      </c>
      <c r="G29" s="4">
        <v>93</v>
      </c>
      <c r="H29" s="6" t="s">
        <v>38</v>
      </c>
      <c r="I29" s="4">
        <v>75</v>
      </c>
      <c r="J29" s="4">
        <v>85</v>
      </c>
      <c r="K29" s="4">
        <v>83</v>
      </c>
      <c r="L29" s="10">
        <f t="shared" si="0"/>
        <v>1459.5</v>
      </c>
      <c r="M29" s="10">
        <v>19.5</v>
      </c>
      <c r="N29" s="10">
        <f t="shared" si="1"/>
        <v>74.84615384615384</v>
      </c>
      <c r="P29" s="6" t="s">
        <v>86</v>
      </c>
      <c r="Q29" s="6" t="s">
        <v>87</v>
      </c>
      <c r="R29" s="4">
        <v>83</v>
      </c>
      <c r="S29" s="4">
        <v>76</v>
      </c>
      <c r="T29" s="4">
        <v>70</v>
      </c>
      <c r="U29" s="4">
        <v>86</v>
      </c>
      <c r="V29" s="6" t="s">
        <v>38</v>
      </c>
      <c r="W29" s="4">
        <v>68</v>
      </c>
      <c r="X29" s="6" t="s">
        <v>35</v>
      </c>
      <c r="Y29" s="4">
        <v>60</v>
      </c>
      <c r="Z29" s="4">
        <v>69</v>
      </c>
      <c r="AA29" s="4">
        <v>65</v>
      </c>
      <c r="AB29" s="4">
        <v>84</v>
      </c>
      <c r="AC29" s="10">
        <f t="shared" si="2"/>
        <v>2197.5</v>
      </c>
      <c r="AD29" s="10">
        <v>30</v>
      </c>
      <c r="AE29" s="10">
        <f t="shared" si="3"/>
        <v>73.25</v>
      </c>
      <c r="AF29" s="10">
        <f t="shared" si="4"/>
        <v>3657</v>
      </c>
      <c r="AG29" s="10">
        <f t="shared" si="5"/>
        <v>49.5</v>
      </c>
      <c r="AH29" s="10">
        <f t="shared" si="6"/>
        <v>73.878787878787875</v>
      </c>
    </row>
    <row r="30" spans="1:34" x14ac:dyDescent="0.15">
      <c r="A30" s="5">
        <v>27</v>
      </c>
      <c r="B30" s="6" t="s">
        <v>89</v>
      </c>
      <c r="C30" s="6" t="s">
        <v>90</v>
      </c>
      <c r="D30" s="4">
        <v>77</v>
      </c>
      <c r="E30" s="4">
        <v>76</v>
      </c>
      <c r="F30" s="4">
        <v>65</v>
      </c>
      <c r="G30" s="4">
        <v>73</v>
      </c>
      <c r="H30" s="6" t="s">
        <v>38</v>
      </c>
      <c r="I30" s="4">
        <v>68</v>
      </c>
      <c r="J30" s="4">
        <v>91</v>
      </c>
      <c r="K30" s="4">
        <v>68</v>
      </c>
      <c r="L30" s="10">
        <f t="shared" si="0"/>
        <v>1489.5</v>
      </c>
      <c r="M30" s="10">
        <v>19.5</v>
      </c>
      <c r="N30" s="10">
        <f t="shared" si="1"/>
        <v>76.384615384615387</v>
      </c>
      <c r="P30" s="6" t="s">
        <v>89</v>
      </c>
      <c r="Q30" s="7" t="s">
        <v>90</v>
      </c>
      <c r="R30" s="4">
        <v>63</v>
      </c>
      <c r="S30" s="4">
        <v>86</v>
      </c>
      <c r="T30" s="4">
        <v>64</v>
      </c>
      <c r="U30" s="4">
        <v>54</v>
      </c>
      <c r="V30" s="6" t="s">
        <v>34</v>
      </c>
      <c r="W30" s="4">
        <v>70</v>
      </c>
      <c r="X30" s="6" t="s">
        <v>38</v>
      </c>
      <c r="Y30" s="4">
        <v>80</v>
      </c>
      <c r="Z30" s="4">
        <v>53</v>
      </c>
      <c r="AA30" s="4">
        <v>78</v>
      </c>
      <c r="AB30" s="4">
        <v>77</v>
      </c>
      <c r="AC30" s="10">
        <f t="shared" si="2"/>
        <v>2137.5</v>
      </c>
      <c r="AD30" s="10">
        <v>30</v>
      </c>
      <c r="AE30" s="10">
        <f t="shared" si="3"/>
        <v>71.25</v>
      </c>
      <c r="AF30" s="10">
        <f t="shared" si="4"/>
        <v>3627</v>
      </c>
      <c r="AG30" s="10">
        <f t="shared" si="5"/>
        <v>49.5</v>
      </c>
      <c r="AH30" s="10">
        <f t="shared" si="6"/>
        <v>73.272727272727266</v>
      </c>
    </row>
    <row r="31" spans="1:34" x14ac:dyDescent="0.15">
      <c r="A31" s="5">
        <v>28</v>
      </c>
      <c r="B31" s="6" t="s">
        <v>91</v>
      </c>
      <c r="C31" s="6" t="s">
        <v>92</v>
      </c>
      <c r="D31" s="4">
        <v>60</v>
      </c>
      <c r="E31" s="4">
        <v>78</v>
      </c>
      <c r="F31" s="4">
        <v>69</v>
      </c>
      <c r="G31" s="4">
        <v>90</v>
      </c>
      <c r="H31" s="6" t="s">
        <v>38</v>
      </c>
      <c r="I31" s="4">
        <v>71</v>
      </c>
      <c r="J31" s="4">
        <v>84</v>
      </c>
      <c r="K31" s="4">
        <v>79</v>
      </c>
      <c r="L31" s="10">
        <f t="shared" si="0"/>
        <v>1462</v>
      </c>
      <c r="M31" s="10">
        <v>19.5</v>
      </c>
      <c r="N31" s="10">
        <f t="shared" si="1"/>
        <v>74.974358974358978</v>
      </c>
      <c r="P31" s="6" t="s">
        <v>91</v>
      </c>
      <c r="Q31" s="7" t="s">
        <v>92</v>
      </c>
      <c r="R31" s="4">
        <v>82</v>
      </c>
      <c r="S31" s="4">
        <v>76</v>
      </c>
      <c r="T31" s="4">
        <v>60</v>
      </c>
      <c r="U31" s="4">
        <v>76</v>
      </c>
      <c r="V31" s="6" t="s">
        <v>38</v>
      </c>
      <c r="W31" s="4">
        <v>71</v>
      </c>
      <c r="X31" s="6" t="s">
        <v>38</v>
      </c>
      <c r="Y31" s="4">
        <v>60</v>
      </c>
      <c r="Z31" s="4">
        <v>55</v>
      </c>
      <c r="AA31" s="4">
        <v>71</v>
      </c>
      <c r="AB31" s="4">
        <v>82</v>
      </c>
      <c r="AC31" s="10">
        <f t="shared" si="2"/>
        <v>2152.5</v>
      </c>
      <c r="AD31" s="10">
        <v>30</v>
      </c>
      <c r="AE31" s="10">
        <f t="shared" si="3"/>
        <v>71.75</v>
      </c>
      <c r="AF31" s="10">
        <f t="shared" si="4"/>
        <v>3614.5</v>
      </c>
      <c r="AG31" s="10">
        <f t="shared" si="5"/>
        <v>49.5</v>
      </c>
      <c r="AH31" s="10">
        <f t="shared" si="6"/>
        <v>73.020202020202021</v>
      </c>
    </row>
    <row r="32" spans="1:34" x14ac:dyDescent="0.15">
      <c r="A32" s="5">
        <v>29</v>
      </c>
      <c r="B32" s="6" t="s">
        <v>93</v>
      </c>
      <c r="C32" s="6" t="s">
        <v>94</v>
      </c>
      <c r="D32" s="4">
        <v>83</v>
      </c>
      <c r="E32" s="4">
        <v>82</v>
      </c>
      <c r="F32" s="4">
        <v>68</v>
      </c>
      <c r="G32" s="4">
        <v>73</v>
      </c>
      <c r="H32" s="6" t="s">
        <v>38</v>
      </c>
      <c r="I32" s="4">
        <v>80</v>
      </c>
      <c r="J32" s="4">
        <v>81</v>
      </c>
      <c r="K32" s="4">
        <v>74</v>
      </c>
      <c r="L32" s="10">
        <f t="shared" si="0"/>
        <v>1543.5</v>
      </c>
      <c r="M32" s="10">
        <v>19.5</v>
      </c>
      <c r="N32" s="10">
        <f t="shared" si="1"/>
        <v>79.15384615384616</v>
      </c>
      <c r="P32" s="6" t="s">
        <v>93</v>
      </c>
      <c r="Q32" s="7" t="s">
        <v>94</v>
      </c>
      <c r="R32" s="4">
        <v>65</v>
      </c>
      <c r="S32" s="4">
        <v>67</v>
      </c>
      <c r="T32" s="4">
        <v>63</v>
      </c>
      <c r="U32" s="4">
        <v>68</v>
      </c>
      <c r="V32" s="6" t="s">
        <v>38</v>
      </c>
      <c r="W32" s="4">
        <v>67</v>
      </c>
      <c r="X32" s="6" t="s">
        <v>38</v>
      </c>
      <c r="Y32" s="4">
        <v>50</v>
      </c>
      <c r="Z32" s="4">
        <v>62</v>
      </c>
      <c r="AA32" s="4">
        <v>78</v>
      </c>
      <c r="AB32" s="4">
        <v>82</v>
      </c>
      <c r="AC32" s="10">
        <f t="shared" si="2"/>
        <v>2058</v>
      </c>
      <c r="AD32" s="10">
        <v>30</v>
      </c>
      <c r="AE32" s="10">
        <f t="shared" si="3"/>
        <v>68.599999999999994</v>
      </c>
      <c r="AF32" s="10">
        <f t="shared" si="4"/>
        <v>3601.5</v>
      </c>
      <c r="AG32" s="10">
        <f t="shared" si="5"/>
        <v>49.5</v>
      </c>
      <c r="AH32" s="10">
        <f t="shared" si="6"/>
        <v>72.757575757575751</v>
      </c>
    </row>
    <row r="33" spans="1:34" x14ac:dyDescent="0.15">
      <c r="A33" s="5">
        <v>30</v>
      </c>
      <c r="B33" s="6" t="s">
        <v>95</v>
      </c>
      <c r="C33" s="6" t="s">
        <v>96</v>
      </c>
      <c r="D33" s="4">
        <v>60</v>
      </c>
      <c r="E33" s="4">
        <v>84</v>
      </c>
      <c r="F33" s="4">
        <v>73</v>
      </c>
      <c r="G33" s="4">
        <v>90</v>
      </c>
      <c r="H33" s="6" t="s">
        <v>38</v>
      </c>
      <c r="I33" s="4">
        <v>70</v>
      </c>
      <c r="J33" s="4">
        <v>88</v>
      </c>
      <c r="K33" s="4">
        <v>63</v>
      </c>
      <c r="L33" s="10">
        <f t="shared" si="0"/>
        <v>1467.5</v>
      </c>
      <c r="M33" s="10">
        <v>19.5</v>
      </c>
      <c r="N33" s="10">
        <f t="shared" si="1"/>
        <v>75.256410256410263</v>
      </c>
      <c r="P33" s="6" t="s">
        <v>95</v>
      </c>
      <c r="Q33" s="7" t="s">
        <v>96</v>
      </c>
      <c r="R33" s="4">
        <v>73</v>
      </c>
      <c r="S33" s="4">
        <v>78</v>
      </c>
      <c r="T33" s="4">
        <v>82</v>
      </c>
      <c r="U33" s="4">
        <v>72</v>
      </c>
      <c r="V33" s="6" t="s">
        <v>34</v>
      </c>
      <c r="W33" s="4">
        <v>51</v>
      </c>
      <c r="X33" s="6" t="s">
        <v>34</v>
      </c>
      <c r="Y33" s="4">
        <v>53</v>
      </c>
      <c r="Z33" s="4">
        <v>77</v>
      </c>
      <c r="AA33" s="4">
        <v>73</v>
      </c>
      <c r="AB33" s="4">
        <v>84</v>
      </c>
      <c r="AC33" s="10">
        <f t="shared" si="2"/>
        <v>2118</v>
      </c>
      <c r="AD33" s="10">
        <v>30</v>
      </c>
      <c r="AE33" s="10">
        <f t="shared" si="3"/>
        <v>70.599999999999994</v>
      </c>
      <c r="AF33" s="10">
        <f t="shared" si="4"/>
        <v>3585.5</v>
      </c>
      <c r="AG33" s="10">
        <f t="shared" si="5"/>
        <v>49.5</v>
      </c>
      <c r="AH33" s="10">
        <f t="shared" si="6"/>
        <v>72.434343434343432</v>
      </c>
    </row>
    <row r="34" spans="1:34" x14ac:dyDescent="0.15">
      <c r="A34" s="5">
        <v>31</v>
      </c>
      <c r="B34" s="6" t="s">
        <v>97</v>
      </c>
      <c r="C34" s="7" t="s">
        <v>98</v>
      </c>
      <c r="D34" s="4">
        <v>67</v>
      </c>
      <c r="E34" s="4">
        <v>89</v>
      </c>
      <c r="F34" s="4">
        <v>60</v>
      </c>
      <c r="G34" s="4">
        <v>76</v>
      </c>
      <c r="H34" s="6" t="s">
        <v>38</v>
      </c>
      <c r="I34" s="4">
        <v>68</v>
      </c>
      <c r="J34" s="4">
        <v>89</v>
      </c>
      <c r="K34" s="6" t="s">
        <v>77</v>
      </c>
      <c r="L34" s="10">
        <f t="shared" si="0"/>
        <v>1442.5</v>
      </c>
      <c r="M34" s="10">
        <v>19.5</v>
      </c>
      <c r="N34" s="10">
        <f t="shared" si="1"/>
        <v>73.974358974358978</v>
      </c>
      <c r="P34" s="6" t="s">
        <v>97</v>
      </c>
      <c r="Q34" s="7" t="s">
        <v>98</v>
      </c>
      <c r="R34" s="4">
        <v>54</v>
      </c>
      <c r="S34" s="4">
        <v>70</v>
      </c>
      <c r="T34" s="4">
        <v>54</v>
      </c>
      <c r="U34" s="4">
        <v>83</v>
      </c>
      <c r="V34" s="6" t="s">
        <v>38</v>
      </c>
      <c r="W34" s="4">
        <v>62</v>
      </c>
      <c r="X34" s="6" t="s">
        <v>38</v>
      </c>
      <c r="Y34" s="4">
        <v>68</v>
      </c>
      <c r="Z34" s="4">
        <v>67</v>
      </c>
      <c r="AA34" s="4">
        <v>86</v>
      </c>
      <c r="AB34" s="4">
        <v>87</v>
      </c>
      <c r="AC34" s="10">
        <f t="shared" si="2"/>
        <v>2142.5</v>
      </c>
      <c r="AD34" s="10">
        <v>30</v>
      </c>
      <c r="AE34" s="10">
        <f t="shared" si="3"/>
        <v>71.416666666666671</v>
      </c>
      <c r="AF34" s="10">
        <f t="shared" si="4"/>
        <v>3585</v>
      </c>
      <c r="AG34" s="10">
        <f t="shared" si="5"/>
        <v>49.5</v>
      </c>
      <c r="AH34" s="10">
        <f t="shared" si="6"/>
        <v>72.424242424242422</v>
      </c>
    </row>
    <row r="35" spans="1:34" x14ac:dyDescent="0.15">
      <c r="A35" s="5">
        <v>32</v>
      </c>
      <c r="B35" s="6" t="s">
        <v>99</v>
      </c>
      <c r="C35" s="6" t="s">
        <v>100</v>
      </c>
      <c r="D35" s="4">
        <v>69</v>
      </c>
      <c r="E35" s="4">
        <v>86</v>
      </c>
      <c r="F35" s="4">
        <v>74</v>
      </c>
      <c r="G35" s="4">
        <v>65</v>
      </c>
      <c r="H35" s="6" t="s">
        <v>34</v>
      </c>
      <c r="I35" s="4">
        <v>65</v>
      </c>
      <c r="J35" s="4">
        <v>81</v>
      </c>
      <c r="K35" s="4">
        <v>78</v>
      </c>
      <c r="L35" s="10">
        <f t="shared" si="0"/>
        <v>1473</v>
      </c>
      <c r="M35" s="10">
        <v>19.5</v>
      </c>
      <c r="N35" s="10">
        <f t="shared" si="1"/>
        <v>75.538461538461533</v>
      </c>
      <c r="P35" s="6" t="s">
        <v>99</v>
      </c>
      <c r="Q35" s="7" t="s">
        <v>100</v>
      </c>
      <c r="R35" s="4">
        <v>85</v>
      </c>
      <c r="S35" s="4">
        <v>80</v>
      </c>
      <c r="T35" s="4">
        <v>81</v>
      </c>
      <c r="U35" s="4">
        <v>57</v>
      </c>
      <c r="V35" s="6" t="s">
        <v>35</v>
      </c>
      <c r="W35" s="4">
        <v>60</v>
      </c>
      <c r="X35" s="6" t="s">
        <v>35</v>
      </c>
      <c r="Y35" s="4">
        <v>62</v>
      </c>
      <c r="Z35" s="4">
        <v>55</v>
      </c>
      <c r="AA35" s="4">
        <v>82</v>
      </c>
      <c r="AB35" s="4">
        <v>77</v>
      </c>
      <c r="AC35" s="10">
        <f t="shared" si="2"/>
        <v>2110.5</v>
      </c>
      <c r="AD35" s="10">
        <v>30</v>
      </c>
      <c r="AE35" s="10">
        <f t="shared" si="3"/>
        <v>70.349999999999994</v>
      </c>
      <c r="AF35" s="10">
        <f t="shared" si="4"/>
        <v>3583.5</v>
      </c>
      <c r="AG35" s="10">
        <f t="shared" si="5"/>
        <v>49.5</v>
      </c>
      <c r="AH35" s="10">
        <f t="shared" si="6"/>
        <v>72.393939393939391</v>
      </c>
    </row>
    <row r="36" spans="1:34" x14ac:dyDescent="0.15">
      <c r="A36" s="20">
        <v>33</v>
      </c>
      <c r="B36" s="6" t="s">
        <v>101</v>
      </c>
      <c r="C36" s="7" t="s">
        <v>102</v>
      </c>
      <c r="D36" s="4">
        <v>85</v>
      </c>
      <c r="E36" s="4">
        <v>92</v>
      </c>
      <c r="F36" s="4">
        <v>65</v>
      </c>
      <c r="G36" s="4">
        <v>64</v>
      </c>
      <c r="H36" s="6" t="s">
        <v>38</v>
      </c>
      <c r="I36" s="4">
        <v>77</v>
      </c>
      <c r="J36" s="4">
        <v>82</v>
      </c>
      <c r="K36" s="6" t="s">
        <v>103</v>
      </c>
      <c r="L36" s="10">
        <f t="shared" ref="L36:L67" si="7">D36*4.5+E36*2+F36*2+G36*2+H36*2+I36*2.5+J36*3+K36*1.5</f>
        <v>1518.5</v>
      </c>
      <c r="M36" s="10">
        <v>19.5</v>
      </c>
      <c r="N36" s="10">
        <f t="shared" ref="N36:N67" si="8">L36/M36</f>
        <v>77.871794871794876</v>
      </c>
      <c r="P36" s="6" t="s">
        <v>101</v>
      </c>
      <c r="Q36" s="7" t="s">
        <v>102</v>
      </c>
      <c r="R36" s="4">
        <v>60</v>
      </c>
      <c r="S36" s="4">
        <v>68</v>
      </c>
      <c r="T36" s="4">
        <v>49</v>
      </c>
      <c r="U36" s="4">
        <v>70</v>
      </c>
      <c r="V36" s="6" t="s">
        <v>35</v>
      </c>
      <c r="W36" s="4">
        <v>65</v>
      </c>
      <c r="X36" s="6" t="s">
        <v>35</v>
      </c>
      <c r="Y36" s="4">
        <v>76</v>
      </c>
      <c r="Z36" s="4">
        <v>68</v>
      </c>
      <c r="AA36" s="4">
        <v>80</v>
      </c>
      <c r="AB36" s="4">
        <v>79</v>
      </c>
      <c r="AC36" s="10">
        <f t="shared" ref="AC36:AC67" si="9">R36*2+S36*3+T36*3+U36*4+V36*1+W36*6+X36*1+Y36*2.5+Z36*1.5+AA36*4+AB36*2</f>
        <v>2061</v>
      </c>
      <c r="AD36" s="10">
        <v>30</v>
      </c>
      <c r="AE36" s="10">
        <f t="shared" ref="AE36:AE67" si="10">AC36/AD36</f>
        <v>68.7</v>
      </c>
      <c r="AF36" s="10">
        <f t="shared" ref="AF36:AF67" si="11">L36+AC36</f>
        <v>3579.5</v>
      </c>
      <c r="AG36" s="10">
        <f t="shared" ref="AG36:AG67" si="12">M36+AD36</f>
        <v>49.5</v>
      </c>
      <c r="AH36" s="10">
        <f t="shared" ref="AH36:AH67" si="13">AF36/AG36</f>
        <v>72.313131313131308</v>
      </c>
    </row>
    <row r="37" spans="1:34" x14ac:dyDescent="0.15">
      <c r="A37" s="19">
        <v>34</v>
      </c>
      <c r="B37" s="6" t="s">
        <v>104</v>
      </c>
      <c r="C37" s="6" t="s">
        <v>105</v>
      </c>
      <c r="D37" s="4">
        <v>74</v>
      </c>
      <c r="E37" s="4">
        <v>78</v>
      </c>
      <c r="F37" s="4">
        <v>63</v>
      </c>
      <c r="G37" s="4">
        <v>78</v>
      </c>
      <c r="H37" s="6" t="s">
        <v>34</v>
      </c>
      <c r="I37" s="4">
        <v>71</v>
      </c>
      <c r="J37" s="4">
        <v>81</v>
      </c>
      <c r="K37" s="4">
        <v>61</v>
      </c>
      <c r="L37" s="10">
        <f t="shared" si="7"/>
        <v>1473</v>
      </c>
      <c r="M37" s="10">
        <v>19.5</v>
      </c>
      <c r="N37" s="10">
        <f t="shared" si="8"/>
        <v>75.538461538461533</v>
      </c>
      <c r="P37" s="6" t="s">
        <v>104</v>
      </c>
      <c r="Q37" s="6" t="s">
        <v>105</v>
      </c>
      <c r="R37" s="4">
        <v>81</v>
      </c>
      <c r="S37" s="4">
        <v>70</v>
      </c>
      <c r="T37" s="4">
        <v>62</v>
      </c>
      <c r="U37" s="4">
        <v>76</v>
      </c>
      <c r="V37" s="6" t="s">
        <v>35</v>
      </c>
      <c r="W37" s="4">
        <v>60</v>
      </c>
      <c r="X37" s="6" t="s">
        <v>35</v>
      </c>
      <c r="Y37" s="4">
        <v>67</v>
      </c>
      <c r="Z37" s="4">
        <v>67</v>
      </c>
      <c r="AA37" s="4">
        <v>77</v>
      </c>
      <c r="AB37" s="4">
        <v>76</v>
      </c>
      <c r="AC37" s="10">
        <f t="shared" si="9"/>
        <v>2100</v>
      </c>
      <c r="AD37" s="10">
        <v>30</v>
      </c>
      <c r="AE37" s="10">
        <f t="shared" si="10"/>
        <v>70</v>
      </c>
      <c r="AF37" s="10">
        <f t="shared" si="11"/>
        <v>3573</v>
      </c>
      <c r="AG37" s="10">
        <f t="shared" si="12"/>
        <v>49.5</v>
      </c>
      <c r="AH37" s="10">
        <f t="shared" si="13"/>
        <v>72.181818181818187</v>
      </c>
    </row>
    <row r="38" spans="1:34" x14ac:dyDescent="0.15">
      <c r="A38" s="5">
        <v>35</v>
      </c>
      <c r="B38" s="6" t="s">
        <v>106</v>
      </c>
      <c r="C38" s="7" t="s">
        <v>107</v>
      </c>
      <c r="D38" s="4">
        <v>67</v>
      </c>
      <c r="E38" s="4">
        <v>77</v>
      </c>
      <c r="F38" s="4">
        <v>60</v>
      </c>
      <c r="G38" s="4">
        <v>73</v>
      </c>
      <c r="H38" s="6" t="s">
        <v>34</v>
      </c>
      <c r="I38" s="4">
        <v>70</v>
      </c>
      <c r="J38" s="4">
        <v>82</v>
      </c>
      <c r="K38" s="6" t="s">
        <v>77</v>
      </c>
      <c r="L38" s="10">
        <f t="shared" si="7"/>
        <v>1416.5</v>
      </c>
      <c r="M38" s="10">
        <v>19.5</v>
      </c>
      <c r="N38" s="10">
        <f t="shared" si="8"/>
        <v>72.641025641025635</v>
      </c>
      <c r="P38" s="6" t="s">
        <v>106</v>
      </c>
      <c r="Q38" s="7" t="s">
        <v>107</v>
      </c>
      <c r="R38" s="4">
        <v>70</v>
      </c>
      <c r="S38" s="4">
        <v>76</v>
      </c>
      <c r="T38" s="4">
        <v>60</v>
      </c>
      <c r="U38" s="4">
        <v>53</v>
      </c>
      <c r="V38" s="6" t="s">
        <v>35</v>
      </c>
      <c r="W38" s="4">
        <v>80</v>
      </c>
      <c r="X38" s="6" t="s">
        <v>38</v>
      </c>
      <c r="Y38" s="4">
        <v>74</v>
      </c>
      <c r="Z38" s="4">
        <v>62</v>
      </c>
      <c r="AA38" s="4">
        <v>79</v>
      </c>
      <c r="AB38" s="4">
        <v>78</v>
      </c>
      <c r="AC38" s="10">
        <f t="shared" si="9"/>
        <v>2150</v>
      </c>
      <c r="AD38" s="10">
        <v>30</v>
      </c>
      <c r="AE38" s="10">
        <f t="shared" si="10"/>
        <v>71.666666666666671</v>
      </c>
      <c r="AF38" s="10">
        <f t="shared" si="11"/>
        <v>3566.5</v>
      </c>
      <c r="AG38" s="10">
        <f t="shared" si="12"/>
        <v>49.5</v>
      </c>
      <c r="AH38" s="10">
        <f t="shared" si="13"/>
        <v>72.050505050505052</v>
      </c>
    </row>
    <row r="39" spans="1:34" x14ac:dyDescent="0.15">
      <c r="A39" s="5">
        <v>36</v>
      </c>
      <c r="B39" s="6" t="s">
        <v>108</v>
      </c>
      <c r="C39" s="7" t="s">
        <v>109</v>
      </c>
      <c r="D39" s="4">
        <v>65</v>
      </c>
      <c r="E39" s="4">
        <v>81</v>
      </c>
      <c r="F39" s="4">
        <v>79</v>
      </c>
      <c r="G39" s="6" t="s">
        <v>110</v>
      </c>
      <c r="H39" s="6" t="s">
        <v>38</v>
      </c>
      <c r="I39" s="4">
        <v>64</v>
      </c>
      <c r="J39" s="4">
        <v>85</v>
      </c>
      <c r="K39" s="4">
        <v>64</v>
      </c>
      <c r="L39" s="10">
        <f t="shared" si="7"/>
        <v>1395.5</v>
      </c>
      <c r="M39" s="10">
        <v>19.5</v>
      </c>
      <c r="N39" s="10">
        <f t="shared" si="8"/>
        <v>71.564102564102569</v>
      </c>
      <c r="P39" s="6" t="s">
        <v>108</v>
      </c>
      <c r="Q39" s="6" t="s">
        <v>109</v>
      </c>
      <c r="R39" s="4">
        <v>81</v>
      </c>
      <c r="S39" s="4">
        <v>62</v>
      </c>
      <c r="T39" s="4">
        <v>64</v>
      </c>
      <c r="U39" s="4">
        <v>70</v>
      </c>
      <c r="V39" s="6" t="s">
        <v>35</v>
      </c>
      <c r="W39" s="4">
        <v>66</v>
      </c>
      <c r="X39" s="6" t="s">
        <v>35</v>
      </c>
      <c r="Y39" s="4">
        <v>83</v>
      </c>
      <c r="Z39" s="4">
        <v>72</v>
      </c>
      <c r="AA39" s="4">
        <v>77</v>
      </c>
      <c r="AB39" s="4">
        <v>84</v>
      </c>
      <c r="AC39" s="10">
        <f t="shared" si="9"/>
        <v>2157.5</v>
      </c>
      <c r="AD39" s="10">
        <v>30</v>
      </c>
      <c r="AE39" s="10">
        <f t="shared" si="10"/>
        <v>71.916666666666671</v>
      </c>
      <c r="AF39" s="10">
        <f t="shared" si="11"/>
        <v>3553</v>
      </c>
      <c r="AG39" s="10">
        <f t="shared" si="12"/>
        <v>49.5</v>
      </c>
      <c r="AH39" s="10">
        <f t="shared" si="13"/>
        <v>71.777777777777771</v>
      </c>
    </row>
    <row r="40" spans="1:34" x14ac:dyDescent="0.15">
      <c r="A40" s="5">
        <v>37</v>
      </c>
      <c r="B40" s="6" t="s">
        <v>111</v>
      </c>
      <c r="C40" s="6" t="s">
        <v>112</v>
      </c>
      <c r="D40" s="4">
        <v>72</v>
      </c>
      <c r="E40" s="4">
        <v>88</v>
      </c>
      <c r="F40" s="4">
        <v>65</v>
      </c>
      <c r="G40" s="4">
        <v>66</v>
      </c>
      <c r="H40" s="6" t="s">
        <v>38</v>
      </c>
      <c r="I40" s="4">
        <v>73</v>
      </c>
      <c r="J40" s="4">
        <v>84</v>
      </c>
      <c r="K40" s="4">
        <v>62</v>
      </c>
      <c r="L40" s="10">
        <f t="shared" si="7"/>
        <v>1459.5</v>
      </c>
      <c r="M40" s="10">
        <v>19.5</v>
      </c>
      <c r="N40" s="10">
        <f t="shared" si="8"/>
        <v>74.84615384615384</v>
      </c>
      <c r="P40" s="6" t="s">
        <v>111</v>
      </c>
      <c r="Q40" s="7" t="s">
        <v>112</v>
      </c>
      <c r="R40" s="4">
        <v>73</v>
      </c>
      <c r="S40" s="4">
        <v>66</v>
      </c>
      <c r="T40" s="4">
        <v>71</v>
      </c>
      <c r="U40" s="4">
        <v>55</v>
      </c>
      <c r="V40" s="6" t="s">
        <v>35</v>
      </c>
      <c r="W40" s="4">
        <v>66</v>
      </c>
      <c r="X40" s="6" t="s">
        <v>35</v>
      </c>
      <c r="Y40" s="4">
        <v>79</v>
      </c>
      <c r="Z40" s="4">
        <v>76</v>
      </c>
      <c r="AA40" s="4">
        <v>75</v>
      </c>
      <c r="AB40" s="4">
        <v>77</v>
      </c>
      <c r="AC40" s="10">
        <f t="shared" si="9"/>
        <v>2088.5</v>
      </c>
      <c r="AD40" s="10">
        <v>30</v>
      </c>
      <c r="AE40" s="10">
        <f t="shared" si="10"/>
        <v>69.61666666666666</v>
      </c>
      <c r="AF40" s="10">
        <f t="shared" si="11"/>
        <v>3548</v>
      </c>
      <c r="AG40" s="10">
        <f t="shared" si="12"/>
        <v>49.5</v>
      </c>
      <c r="AH40" s="10">
        <f t="shared" si="13"/>
        <v>71.676767676767682</v>
      </c>
    </row>
    <row r="41" spans="1:34" x14ac:dyDescent="0.15">
      <c r="A41" s="5">
        <v>38</v>
      </c>
      <c r="B41" s="6" t="s">
        <v>113</v>
      </c>
      <c r="C41" s="6" t="s">
        <v>114</v>
      </c>
      <c r="D41" s="4">
        <v>65</v>
      </c>
      <c r="E41" s="4">
        <v>73</v>
      </c>
      <c r="F41" s="4">
        <v>74</v>
      </c>
      <c r="G41" s="4">
        <v>88</v>
      </c>
      <c r="H41" s="6" t="s">
        <v>34</v>
      </c>
      <c r="I41" s="4">
        <v>60</v>
      </c>
      <c r="J41" s="4">
        <v>85</v>
      </c>
      <c r="K41" s="4">
        <v>86</v>
      </c>
      <c r="L41" s="10">
        <f t="shared" si="7"/>
        <v>1486.5</v>
      </c>
      <c r="M41" s="10">
        <v>19.5</v>
      </c>
      <c r="N41" s="10">
        <f t="shared" si="8"/>
        <v>76.230769230769226</v>
      </c>
      <c r="P41" s="6" t="s">
        <v>113</v>
      </c>
      <c r="Q41" s="7" t="s">
        <v>114</v>
      </c>
      <c r="R41" s="4">
        <v>84</v>
      </c>
      <c r="S41" s="4">
        <v>75</v>
      </c>
      <c r="T41" s="4">
        <v>60</v>
      </c>
      <c r="U41" s="4">
        <v>60</v>
      </c>
      <c r="V41" s="6" t="s">
        <v>35</v>
      </c>
      <c r="W41" s="4">
        <v>68</v>
      </c>
      <c r="X41" s="6" t="s">
        <v>35</v>
      </c>
      <c r="Y41" s="4">
        <v>61</v>
      </c>
      <c r="Z41" s="4">
        <v>51</v>
      </c>
      <c r="AA41" s="4">
        <v>75</v>
      </c>
      <c r="AB41" s="4">
        <v>79</v>
      </c>
      <c r="AC41" s="10">
        <f t="shared" si="9"/>
        <v>2058</v>
      </c>
      <c r="AD41" s="10">
        <v>30</v>
      </c>
      <c r="AE41" s="10">
        <f t="shared" si="10"/>
        <v>68.599999999999994</v>
      </c>
      <c r="AF41" s="10">
        <f t="shared" si="11"/>
        <v>3544.5</v>
      </c>
      <c r="AG41" s="10">
        <f t="shared" si="12"/>
        <v>49.5</v>
      </c>
      <c r="AH41" s="10">
        <f t="shared" si="13"/>
        <v>71.606060606060609</v>
      </c>
    </row>
    <row r="42" spans="1:34" x14ac:dyDescent="0.15">
      <c r="A42" s="5">
        <v>39</v>
      </c>
      <c r="B42" s="6" t="s">
        <v>115</v>
      </c>
      <c r="C42" s="6" t="s">
        <v>116</v>
      </c>
      <c r="D42" s="4">
        <v>62</v>
      </c>
      <c r="E42" s="4">
        <v>84</v>
      </c>
      <c r="F42" s="4">
        <v>75</v>
      </c>
      <c r="G42" s="4">
        <v>89</v>
      </c>
      <c r="H42" s="6" t="s">
        <v>38</v>
      </c>
      <c r="I42" s="4">
        <v>60</v>
      </c>
      <c r="J42" s="4">
        <v>86</v>
      </c>
      <c r="K42" s="4">
        <v>74</v>
      </c>
      <c r="L42" s="10">
        <f t="shared" si="7"/>
        <v>1464</v>
      </c>
      <c r="M42" s="10">
        <v>19.5</v>
      </c>
      <c r="N42" s="10">
        <f t="shared" si="8"/>
        <v>75.07692307692308</v>
      </c>
      <c r="P42" s="6" t="s">
        <v>115</v>
      </c>
      <c r="Q42" s="7" t="s">
        <v>116</v>
      </c>
      <c r="R42" s="4">
        <v>82</v>
      </c>
      <c r="S42" s="4">
        <v>70</v>
      </c>
      <c r="T42" s="4">
        <v>76</v>
      </c>
      <c r="U42" s="4">
        <v>57</v>
      </c>
      <c r="V42" s="6" t="s">
        <v>117</v>
      </c>
      <c r="W42" s="4">
        <v>62</v>
      </c>
      <c r="X42" s="6" t="s">
        <v>38</v>
      </c>
      <c r="Y42" s="4">
        <v>71</v>
      </c>
      <c r="Z42" s="4">
        <v>60</v>
      </c>
      <c r="AA42" s="4">
        <v>71</v>
      </c>
      <c r="AB42" s="4">
        <v>86</v>
      </c>
      <c r="AC42" s="10">
        <f t="shared" si="9"/>
        <v>2075.5</v>
      </c>
      <c r="AD42" s="10">
        <v>30</v>
      </c>
      <c r="AE42" s="10">
        <f t="shared" si="10"/>
        <v>69.183333333333337</v>
      </c>
      <c r="AF42" s="10">
        <f t="shared" si="11"/>
        <v>3539.5</v>
      </c>
      <c r="AG42" s="10">
        <f t="shared" si="12"/>
        <v>49.5</v>
      </c>
      <c r="AH42" s="10">
        <f t="shared" si="13"/>
        <v>71.505050505050505</v>
      </c>
    </row>
    <row r="43" spans="1:34" x14ac:dyDescent="0.15">
      <c r="A43" s="5">
        <v>40</v>
      </c>
      <c r="B43" s="6" t="s">
        <v>118</v>
      </c>
      <c r="C43" s="7" t="s">
        <v>119</v>
      </c>
      <c r="D43" s="4">
        <v>83</v>
      </c>
      <c r="E43" s="4">
        <v>94</v>
      </c>
      <c r="F43" s="4">
        <v>64</v>
      </c>
      <c r="G43" s="4">
        <v>76</v>
      </c>
      <c r="H43" s="6" t="s">
        <v>34</v>
      </c>
      <c r="I43" s="4">
        <v>84</v>
      </c>
      <c r="J43" s="4">
        <v>87</v>
      </c>
      <c r="K43" s="6" t="s">
        <v>80</v>
      </c>
      <c r="L43" s="10">
        <f t="shared" si="7"/>
        <v>1583.5</v>
      </c>
      <c r="M43" s="10">
        <v>19.5</v>
      </c>
      <c r="N43" s="10">
        <f t="shared" si="8"/>
        <v>81.205128205128204</v>
      </c>
      <c r="P43" s="6" t="s">
        <v>118</v>
      </c>
      <c r="Q43" s="7" t="s">
        <v>119</v>
      </c>
      <c r="R43" s="4">
        <v>55</v>
      </c>
      <c r="S43" s="4">
        <v>69</v>
      </c>
      <c r="T43" s="4">
        <v>46</v>
      </c>
      <c r="U43" s="4">
        <v>52</v>
      </c>
      <c r="V43" s="6" t="s">
        <v>35</v>
      </c>
      <c r="W43" s="4">
        <v>68</v>
      </c>
      <c r="X43" s="6" t="s">
        <v>35</v>
      </c>
      <c r="Y43" s="4">
        <v>69</v>
      </c>
      <c r="Z43" s="4">
        <v>68</v>
      </c>
      <c r="AA43" s="4">
        <v>72</v>
      </c>
      <c r="AB43" s="4">
        <v>84</v>
      </c>
      <c r="AC43" s="10">
        <f t="shared" si="9"/>
        <v>1951.5</v>
      </c>
      <c r="AD43" s="10">
        <v>30</v>
      </c>
      <c r="AE43" s="10">
        <f t="shared" si="10"/>
        <v>65.05</v>
      </c>
      <c r="AF43" s="10">
        <f t="shared" si="11"/>
        <v>3535</v>
      </c>
      <c r="AG43" s="10">
        <f t="shared" si="12"/>
        <v>49.5</v>
      </c>
      <c r="AH43" s="10">
        <f t="shared" si="13"/>
        <v>71.414141414141412</v>
      </c>
    </row>
    <row r="44" spans="1:34" x14ac:dyDescent="0.15">
      <c r="A44" s="5">
        <v>41</v>
      </c>
      <c r="B44" s="6" t="s">
        <v>120</v>
      </c>
      <c r="C44" s="7" t="s">
        <v>121</v>
      </c>
      <c r="D44" s="4">
        <v>60</v>
      </c>
      <c r="E44" s="4">
        <v>90</v>
      </c>
      <c r="F44" s="6" t="s">
        <v>81</v>
      </c>
      <c r="G44" s="4">
        <v>88</v>
      </c>
      <c r="H44" s="6" t="s">
        <v>38</v>
      </c>
      <c r="I44" s="4">
        <v>82</v>
      </c>
      <c r="J44" s="4">
        <v>84</v>
      </c>
      <c r="K44" s="4">
        <v>62</v>
      </c>
      <c r="L44" s="10">
        <f t="shared" si="7"/>
        <v>1452</v>
      </c>
      <c r="M44" s="10">
        <v>19.5</v>
      </c>
      <c r="N44" s="10">
        <f t="shared" si="8"/>
        <v>74.461538461538467</v>
      </c>
      <c r="P44" s="6" t="s">
        <v>120</v>
      </c>
      <c r="Q44" s="7" t="s">
        <v>121</v>
      </c>
      <c r="R44" s="4">
        <v>65</v>
      </c>
      <c r="S44" s="4">
        <v>70</v>
      </c>
      <c r="T44" s="4">
        <v>60</v>
      </c>
      <c r="U44" s="4">
        <v>88</v>
      </c>
      <c r="V44" s="6" t="s">
        <v>38</v>
      </c>
      <c r="W44" s="4">
        <v>53</v>
      </c>
      <c r="X44" s="6" t="s">
        <v>38</v>
      </c>
      <c r="Y44" s="4">
        <v>81</v>
      </c>
      <c r="Z44" s="4">
        <v>27</v>
      </c>
      <c r="AA44" s="4">
        <v>77</v>
      </c>
      <c r="AB44" s="4">
        <v>84</v>
      </c>
      <c r="AC44" s="10">
        <f t="shared" si="9"/>
        <v>2079</v>
      </c>
      <c r="AD44" s="10">
        <v>30</v>
      </c>
      <c r="AE44" s="10">
        <f t="shared" si="10"/>
        <v>69.3</v>
      </c>
      <c r="AF44" s="10">
        <f t="shared" si="11"/>
        <v>3531</v>
      </c>
      <c r="AG44" s="10">
        <f t="shared" si="12"/>
        <v>49.5</v>
      </c>
      <c r="AH44" s="10">
        <f t="shared" si="13"/>
        <v>71.333333333333329</v>
      </c>
    </row>
    <row r="45" spans="1:34" x14ac:dyDescent="0.15">
      <c r="A45" s="5">
        <v>42</v>
      </c>
      <c r="B45" s="6" t="s">
        <v>122</v>
      </c>
      <c r="C45" s="7" t="s">
        <v>123</v>
      </c>
      <c r="D45" s="6" t="s">
        <v>110</v>
      </c>
      <c r="E45" s="4">
        <v>77</v>
      </c>
      <c r="F45" s="4">
        <v>62</v>
      </c>
      <c r="G45" s="4">
        <v>90</v>
      </c>
      <c r="H45" s="6" t="s">
        <v>34</v>
      </c>
      <c r="I45" s="4">
        <v>71</v>
      </c>
      <c r="J45" s="4">
        <v>90</v>
      </c>
      <c r="K45" s="4">
        <v>70</v>
      </c>
      <c r="L45" s="10">
        <f t="shared" si="7"/>
        <v>1430</v>
      </c>
      <c r="M45" s="10">
        <v>19.5</v>
      </c>
      <c r="N45" s="10">
        <f t="shared" si="8"/>
        <v>73.333333333333329</v>
      </c>
      <c r="P45" s="6" t="s">
        <v>122</v>
      </c>
      <c r="Q45" s="7" t="s">
        <v>123</v>
      </c>
      <c r="R45" s="4">
        <v>73</v>
      </c>
      <c r="S45" s="4">
        <v>76</v>
      </c>
      <c r="T45" s="4">
        <v>60</v>
      </c>
      <c r="U45" s="4">
        <v>60</v>
      </c>
      <c r="V45" s="6" t="s">
        <v>34</v>
      </c>
      <c r="W45" s="4">
        <v>72</v>
      </c>
      <c r="X45" s="6" t="s">
        <v>35</v>
      </c>
      <c r="Y45" s="4">
        <v>60</v>
      </c>
      <c r="Z45" s="4">
        <v>52</v>
      </c>
      <c r="AA45" s="4">
        <v>80</v>
      </c>
      <c r="AB45" s="4">
        <v>76</v>
      </c>
      <c r="AC45" s="10">
        <f t="shared" si="9"/>
        <v>2096</v>
      </c>
      <c r="AD45" s="10">
        <v>30</v>
      </c>
      <c r="AE45" s="10">
        <f t="shared" si="10"/>
        <v>69.86666666666666</v>
      </c>
      <c r="AF45" s="10">
        <f t="shared" si="11"/>
        <v>3526</v>
      </c>
      <c r="AG45" s="10">
        <f t="shared" si="12"/>
        <v>49.5</v>
      </c>
      <c r="AH45" s="10">
        <f t="shared" si="13"/>
        <v>71.232323232323239</v>
      </c>
    </row>
    <row r="46" spans="1:34" x14ac:dyDescent="0.15">
      <c r="A46" s="5">
        <v>43</v>
      </c>
      <c r="B46" s="6" t="s">
        <v>124</v>
      </c>
      <c r="C46" s="7" t="s">
        <v>125</v>
      </c>
      <c r="D46" s="6" t="s">
        <v>126</v>
      </c>
      <c r="E46" s="4">
        <v>89</v>
      </c>
      <c r="F46" s="4">
        <v>65</v>
      </c>
      <c r="G46" s="4">
        <v>82</v>
      </c>
      <c r="H46" s="6" t="s">
        <v>34</v>
      </c>
      <c r="I46" s="4">
        <v>65</v>
      </c>
      <c r="J46" s="4">
        <v>88</v>
      </c>
      <c r="K46" s="4">
        <v>63</v>
      </c>
      <c r="L46" s="10">
        <f t="shared" si="7"/>
        <v>1363</v>
      </c>
      <c r="M46" s="10">
        <v>19.5</v>
      </c>
      <c r="N46" s="10">
        <f t="shared" si="8"/>
        <v>69.897435897435898</v>
      </c>
      <c r="P46" s="6" t="s">
        <v>124</v>
      </c>
      <c r="Q46" s="7" t="s">
        <v>125</v>
      </c>
      <c r="R46" s="4">
        <v>80</v>
      </c>
      <c r="S46" s="4">
        <v>84</v>
      </c>
      <c r="T46" s="4">
        <v>76</v>
      </c>
      <c r="U46" s="4">
        <v>66</v>
      </c>
      <c r="V46" s="6" t="s">
        <v>38</v>
      </c>
      <c r="W46" s="4">
        <v>71</v>
      </c>
      <c r="X46" s="6" t="s">
        <v>35</v>
      </c>
      <c r="Y46" s="4">
        <v>55</v>
      </c>
      <c r="Z46" s="4">
        <v>77</v>
      </c>
      <c r="AA46" s="4">
        <v>63</v>
      </c>
      <c r="AB46" s="4">
        <v>84</v>
      </c>
      <c r="AC46" s="10">
        <f t="shared" si="9"/>
        <v>2163</v>
      </c>
      <c r="AD46" s="10">
        <v>30</v>
      </c>
      <c r="AE46" s="10">
        <f t="shared" si="10"/>
        <v>72.099999999999994</v>
      </c>
      <c r="AF46" s="10">
        <f t="shared" si="11"/>
        <v>3526</v>
      </c>
      <c r="AG46" s="10">
        <f t="shared" si="12"/>
        <v>49.5</v>
      </c>
      <c r="AH46" s="10">
        <f t="shared" si="13"/>
        <v>71.232323232323239</v>
      </c>
    </row>
    <row r="47" spans="1:34" x14ac:dyDescent="0.15">
      <c r="A47" s="5">
        <v>44</v>
      </c>
      <c r="B47" s="6" t="s">
        <v>127</v>
      </c>
      <c r="C47" s="7" t="s">
        <v>128</v>
      </c>
      <c r="D47" s="4">
        <v>92</v>
      </c>
      <c r="E47" s="4">
        <v>73</v>
      </c>
      <c r="F47" s="6" t="s">
        <v>129</v>
      </c>
      <c r="G47" s="4">
        <v>95</v>
      </c>
      <c r="H47" s="6" t="s">
        <v>34</v>
      </c>
      <c r="I47" s="4">
        <v>70</v>
      </c>
      <c r="J47" s="4">
        <v>77</v>
      </c>
      <c r="K47" s="4">
        <v>60</v>
      </c>
      <c r="L47" s="10">
        <f t="shared" si="7"/>
        <v>1536</v>
      </c>
      <c r="M47" s="10">
        <v>19.5</v>
      </c>
      <c r="N47" s="10">
        <f t="shared" si="8"/>
        <v>78.769230769230774</v>
      </c>
      <c r="P47" s="6" t="s">
        <v>127</v>
      </c>
      <c r="Q47" s="7" t="s">
        <v>128</v>
      </c>
      <c r="R47" s="4">
        <v>60</v>
      </c>
      <c r="S47" s="4">
        <v>89</v>
      </c>
      <c r="T47" s="4">
        <v>41</v>
      </c>
      <c r="U47" s="4">
        <v>40</v>
      </c>
      <c r="V47" s="6" t="s">
        <v>38</v>
      </c>
      <c r="W47" s="4">
        <v>65</v>
      </c>
      <c r="X47" s="6" t="s">
        <v>35</v>
      </c>
      <c r="Y47" s="4">
        <v>72</v>
      </c>
      <c r="Z47" s="4">
        <v>60</v>
      </c>
      <c r="AA47" s="4">
        <v>77</v>
      </c>
      <c r="AB47" s="4">
        <v>84</v>
      </c>
      <c r="AC47" s="10">
        <f t="shared" si="9"/>
        <v>1966</v>
      </c>
      <c r="AD47" s="10">
        <v>30</v>
      </c>
      <c r="AE47" s="10">
        <f t="shared" si="10"/>
        <v>65.533333333333331</v>
      </c>
      <c r="AF47" s="10">
        <f t="shared" si="11"/>
        <v>3502</v>
      </c>
      <c r="AG47" s="10">
        <f t="shared" si="12"/>
        <v>49.5</v>
      </c>
      <c r="AH47" s="10">
        <f t="shared" si="13"/>
        <v>70.747474747474755</v>
      </c>
    </row>
    <row r="48" spans="1:34" x14ac:dyDescent="0.15">
      <c r="A48" s="5">
        <v>45</v>
      </c>
      <c r="B48" s="6" t="s">
        <v>130</v>
      </c>
      <c r="C48" s="7" t="s">
        <v>131</v>
      </c>
      <c r="D48" s="4">
        <v>81</v>
      </c>
      <c r="E48" s="4">
        <v>81</v>
      </c>
      <c r="F48" s="4">
        <v>60</v>
      </c>
      <c r="G48" s="4">
        <v>90</v>
      </c>
      <c r="H48" s="6" t="s">
        <v>38</v>
      </c>
      <c r="I48" s="4">
        <v>84</v>
      </c>
      <c r="J48" s="4">
        <v>80</v>
      </c>
      <c r="K48" s="6" t="s">
        <v>77</v>
      </c>
      <c r="L48" s="10">
        <f t="shared" si="7"/>
        <v>1530.5</v>
      </c>
      <c r="M48" s="10">
        <v>19.5</v>
      </c>
      <c r="N48" s="10">
        <f t="shared" si="8"/>
        <v>78.487179487179489</v>
      </c>
      <c r="P48" s="6" t="s">
        <v>130</v>
      </c>
      <c r="Q48" s="7" t="s">
        <v>131</v>
      </c>
      <c r="R48" s="4">
        <v>70</v>
      </c>
      <c r="S48" s="4">
        <v>70</v>
      </c>
      <c r="T48" s="4">
        <v>54</v>
      </c>
      <c r="U48" s="4">
        <v>82</v>
      </c>
      <c r="V48" s="6" t="s">
        <v>35</v>
      </c>
      <c r="W48" s="4">
        <v>48</v>
      </c>
      <c r="X48" s="6" t="s">
        <v>38</v>
      </c>
      <c r="Y48" s="4">
        <v>71</v>
      </c>
      <c r="Z48" s="4">
        <v>54</v>
      </c>
      <c r="AA48" s="4">
        <v>65</v>
      </c>
      <c r="AB48" s="4">
        <v>77</v>
      </c>
      <c r="AC48" s="10">
        <f t="shared" si="9"/>
        <v>1960.5</v>
      </c>
      <c r="AD48" s="10">
        <v>30</v>
      </c>
      <c r="AE48" s="10">
        <f t="shared" si="10"/>
        <v>65.349999999999994</v>
      </c>
      <c r="AF48" s="10">
        <f t="shared" si="11"/>
        <v>3491</v>
      </c>
      <c r="AG48" s="10">
        <f t="shared" si="12"/>
        <v>49.5</v>
      </c>
      <c r="AH48" s="10">
        <f t="shared" si="13"/>
        <v>70.525252525252526</v>
      </c>
    </row>
    <row r="49" spans="1:34" x14ac:dyDescent="0.15">
      <c r="A49" s="5">
        <v>46</v>
      </c>
      <c r="B49" s="6" t="s">
        <v>132</v>
      </c>
      <c r="C49" s="7" t="s">
        <v>133</v>
      </c>
      <c r="D49" s="4">
        <v>66</v>
      </c>
      <c r="E49" s="4">
        <v>75</v>
      </c>
      <c r="F49" s="6" t="s">
        <v>134</v>
      </c>
      <c r="G49" s="4">
        <v>87</v>
      </c>
      <c r="H49" s="6" t="s">
        <v>34</v>
      </c>
      <c r="I49" s="4">
        <v>77</v>
      </c>
      <c r="J49" s="4">
        <v>84</v>
      </c>
      <c r="K49" s="4">
        <v>60</v>
      </c>
      <c r="L49" s="10">
        <f t="shared" si="7"/>
        <v>1449.5</v>
      </c>
      <c r="M49" s="10">
        <v>19.5</v>
      </c>
      <c r="N49" s="10">
        <f t="shared" si="8"/>
        <v>74.333333333333329</v>
      </c>
      <c r="P49" s="6" t="s">
        <v>132</v>
      </c>
      <c r="Q49" s="7" t="s">
        <v>133</v>
      </c>
      <c r="R49" s="4">
        <v>60</v>
      </c>
      <c r="S49" s="4">
        <v>76</v>
      </c>
      <c r="T49" s="4">
        <v>63</v>
      </c>
      <c r="U49" s="4">
        <v>75</v>
      </c>
      <c r="V49" s="6" t="s">
        <v>38</v>
      </c>
      <c r="W49" s="4">
        <v>65</v>
      </c>
      <c r="X49" s="6" t="s">
        <v>35</v>
      </c>
      <c r="Y49" s="4">
        <v>68</v>
      </c>
      <c r="Z49" s="4">
        <v>38</v>
      </c>
      <c r="AA49" s="4">
        <v>67</v>
      </c>
      <c r="AB49" s="4">
        <v>79</v>
      </c>
      <c r="AC49" s="10">
        <f t="shared" si="9"/>
        <v>2040</v>
      </c>
      <c r="AD49" s="10">
        <v>30</v>
      </c>
      <c r="AE49" s="10">
        <f t="shared" si="10"/>
        <v>68</v>
      </c>
      <c r="AF49" s="10">
        <f t="shared" si="11"/>
        <v>3489.5</v>
      </c>
      <c r="AG49" s="10">
        <f t="shared" si="12"/>
        <v>49.5</v>
      </c>
      <c r="AH49" s="10">
        <f t="shared" si="13"/>
        <v>70.494949494949495</v>
      </c>
    </row>
    <row r="50" spans="1:34" x14ac:dyDescent="0.15">
      <c r="A50" s="5">
        <v>47</v>
      </c>
      <c r="B50" s="6" t="s">
        <v>135</v>
      </c>
      <c r="C50" s="7" t="s">
        <v>136</v>
      </c>
      <c r="D50" s="6" t="s">
        <v>137</v>
      </c>
      <c r="E50" s="4">
        <v>83</v>
      </c>
      <c r="F50" s="4">
        <v>63</v>
      </c>
      <c r="G50" s="4">
        <v>88</v>
      </c>
      <c r="H50" s="6" t="s">
        <v>34</v>
      </c>
      <c r="I50" s="4">
        <v>79</v>
      </c>
      <c r="J50" s="4">
        <v>89</v>
      </c>
      <c r="K50" s="6" t="s">
        <v>88</v>
      </c>
      <c r="L50" s="10">
        <f t="shared" si="7"/>
        <v>1407.5</v>
      </c>
      <c r="M50" s="10">
        <v>19.5</v>
      </c>
      <c r="N50" s="10">
        <f t="shared" si="8"/>
        <v>72.179487179487182</v>
      </c>
      <c r="P50" s="6" t="s">
        <v>135</v>
      </c>
      <c r="Q50" s="7" t="s">
        <v>136</v>
      </c>
      <c r="R50" s="4">
        <v>71</v>
      </c>
      <c r="S50" s="4">
        <v>87</v>
      </c>
      <c r="T50" s="4">
        <v>53</v>
      </c>
      <c r="U50" s="4">
        <v>67</v>
      </c>
      <c r="V50" s="6" t="s">
        <v>38</v>
      </c>
      <c r="W50" s="4">
        <v>68</v>
      </c>
      <c r="X50" s="6" t="s">
        <v>38</v>
      </c>
      <c r="Y50" s="4">
        <v>57</v>
      </c>
      <c r="Z50" s="4">
        <v>63</v>
      </c>
      <c r="AA50" s="4">
        <v>67</v>
      </c>
      <c r="AB50" s="4">
        <v>82</v>
      </c>
      <c r="AC50" s="10">
        <f t="shared" si="9"/>
        <v>2077</v>
      </c>
      <c r="AD50" s="10">
        <v>30</v>
      </c>
      <c r="AE50" s="10">
        <f t="shared" si="10"/>
        <v>69.233333333333334</v>
      </c>
      <c r="AF50" s="10">
        <f t="shared" si="11"/>
        <v>3484.5</v>
      </c>
      <c r="AG50" s="10">
        <f t="shared" si="12"/>
        <v>49.5</v>
      </c>
      <c r="AH50" s="10">
        <f t="shared" si="13"/>
        <v>70.393939393939391</v>
      </c>
    </row>
    <row r="51" spans="1:34" x14ac:dyDescent="0.15">
      <c r="A51" s="5">
        <v>48</v>
      </c>
      <c r="B51" s="6" t="s">
        <v>138</v>
      </c>
      <c r="C51" s="6" t="s">
        <v>139</v>
      </c>
      <c r="D51" s="4">
        <v>74</v>
      </c>
      <c r="E51" s="4">
        <v>88</v>
      </c>
      <c r="F51" s="4">
        <v>76</v>
      </c>
      <c r="G51" s="4">
        <v>79</v>
      </c>
      <c r="H51" s="6" t="s">
        <v>38</v>
      </c>
      <c r="I51" s="4">
        <v>66</v>
      </c>
      <c r="J51" s="4">
        <v>84</v>
      </c>
      <c r="K51" s="4">
        <v>74</v>
      </c>
      <c r="L51" s="10">
        <f t="shared" si="7"/>
        <v>1517</v>
      </c>
      <c r="M51" s="10">
        <v>19.5</v>
      </c>
      <c r="N51" s="10">
        <f t="shared" si="8"/>
        <v>77.794871794871796</v>
      </c>
      <c r="P51" s="6" t="s">
        <v>138</v>
      </c>
      <c r="Q51" s="7" t="s">
        <v>139</v>
      </c>
      <c r="R51" s="4">
        <v>65</v>
      </c>
      <c r="S51" s="4">
        <v>61</v>
      </c>
      <c r="T51" s="4">
        <v>61</v>
      </c>
      <c r="U51" s="4">
        <v>49</v>
      </c>
      <c r="V51" s="6" t="s">
        <v>35</v>
      </c>
      <c r="W51" s="4">
        <v>65</v>
      </c>
      <c r="X51" s="6" t="s">
        <v>35</v>
      </c>
      <c r="Y51" s="4">
        <v>66</v>
      </c>
      <c r="Z51" s="4">
        <v>68</v>
      </c>
      <c r="AA51" s="4">
        <v>67</v>
      </c>
      <c r="AB51" s="4">
        <v>88</v>
      </c>
      <c r="AC51" s="10">
        <f t="shared" si="9"/>
        <v>1943</v>
      </c>
      <c r="AD51" s="10">
        <v>30</v>
      </c>
      <c r="AE51" s="10">
        <f t="shared" si="10"/>
        <v>64.766666666666666</v>
      </c>
      <c r="AF51" s="10">
        <f t="shared" si="11"/>
        <v>3460</v>
      </c>
      <c r="AG51" s="10">
        <f t="shared" si="12"/>
        <v>49.5</v>
      </c>
      <c r="AH51" s="10">
        <f t="shared" si="13"/>
        <v>69.898989898989896</v>
      </c>
    </row>
    <row r="52" spans="1:34" x14ac:dyDescent="0.15">
      <c r="A52" s="5">
        <v>49</v>
      </c>
      <c r="B52" s="6" t="s">
        <v>140</v>
      </c>
      <c r="C52" s="7" t="s">
        <v>141</v>
      </c>
      <c r="D52" s="4">
        <v>60</v>
      </c>
      <c r="E52" s="4">
        <v>76</v>
      </c>
      <c r="F52" s="6" t="s">
        <v>80</v>
      </c>
      <c r="G52" s="4">
        <v>95</v>
      </c>
      <c r="H52" s="6" t="s">
        <v>38</v>
      </c>
      <c r="I52" s="4">
        <v>71</v>
      </c>
      <c r="J52" s="4">
        <v>83</v>
      </c>
      <c r="K52" s="4">
        <v>76</v>
      </c>
      <c r="L52" s="10">
        <f t="shared" si="7"/>
        <v>1430.5</v>
      </c>
      <c r="M52" s="10">
        <v>19.5</v>
      </c>
      <c r="N52" s="10">
        <f t="shared" si="8"/>
        <v>73.358974358974365</v>
      </c>
      <c r="P52" s="6" t="s">
        <v>140</v>
      </c>
      <c r="Q52" s="7" t="s">
        <v>141</v>
      </c>
      <c r="R52" s="4">
        <v>63</v>
      </c>
      <c r="S52" s="4">
        <v>90</v>
      </c>
      <c r="T52" s="4">
        <v>42</v>
      </c>
      <c r="U52" s="4">
        <v>86</v>
      </c>
      <c r="V52" s="6" t="s">
        <v>34</v>
      </c>
      <c r="W52" s="4">
        <v>44</v>
      </c>
      <c r="X52" s="6" t="s">
        <v>38</v>
      </c>
      <c r="Y52" s="4">
        <v>68</v>
      </c>
      <c r="Z52" s="4">
        <v>69</v>
      </c>
      <c r="AA52" s="4">
        <v>72</v>
      </c>
      <c r="AB52" s="4">
        <v>78</v>
      </c>
      <c r="AC52" s="10">
        <f t="shared" si="9"/>
        <v>2027.5</v>
      </c>
      <c r="AD52" s="10">
        <v>30</v>
      </c>
      <c r="AE52" s="10">
        <f t="shared" si="10"/>
        <v>67.583333333333329</v>
      </c>
      <c r="AF52" s="10">
        <f t="shared" si="11"/>
        <v>3458</v>
      </c>
      <c r="AG52" s="10">
        <f t="shared" si="12"/>
        <v>49.5</v>
      </c>
      <c r="AH52" s="10">
        <f t="shared" si="13"/>
        <v>69.858585858585855</v>
      </c>
    </row>
    <row r="53" spans="1:34" x14ac:dyDescent="0.15">
      <c r="A53" s="5">
        <v>50</v>
      </c>
      <c r="B53" s="6" t="s">
        <v>142</v>
      </c>
      <c r="C53" s="6" t="s">
        <v>143</v>
      </c>
      <c r="D53" s="4">
        <v>60</v>
      </c>
      <c r="E53" s="4">
        <v>87</v>
      </c>
      <c r="F53" s="4">
        <v>65</v>
      </c>
      <c r="G53" s="4">
        <v>67</v>
      </c>
      <c r="H53" s="6" t="s">
        <v>34</v>
      </c>
      <c r="I53" s="4">
        <v>64</v>
      </c>
      <c r="J53" s="4">
        <v>86</v>
      </c>
      <c r="K53" s="4">
        <v>65</v>
      </c>
      <c r="L53" s="10">
        <f t="shared" si="7"/>
        <v>1413.5</v>
      </c>
      <c r="M53" s="10">
        <v>19.5</v>
      </c>
      <c r="N53" s="10">
        <f t="shared" si="8"/>
        <v>72.487179487179489</v>
      </c>
      <c r="P53" s="6" t="s">
        <v>142</v>
      </c>
      <c r="Q53" s="7" t="s">
        <v>143</v>
      </c>
      <c r="R53" s="4">
        <v>84</v>
      </c>
      <c r="S53" s="4">
        <v>85</v>
      </c>
      <c r="T53" s="4">
        <v>60</v>
      </c>
      <c r="U53" s="4">
        <v>53</v>
      </c>
      <c r="V53" s="6" t="s">
        <v>35</v>
      </c>
      <c r="W53" s="4">
        <v>67</v>
      </c>
      <c r="X53" s="6" t="s">
        <v>38</v>
      </c>
      <c r="Y53" s="4">
        <v>60</v>
      </c>
      <c r="Z53" s="4">
        <v>68</v>
      </c>
      <c r="AA53" s="4">
        <v>65</v>
      </c>
      <c r="AB53" s="4">
        <v>77</v>
      </c>
      <c r="AC53" s="10">
        <f t="shared" si="9"/>
        <v>2043</v>
      </c>
      <c r="AD53" s="10">
        <v>30</v>
      </c>
      <c r="AE53" s="10">
        <f t="shared" si="10"/>
        <v>68.099999999999994</v>
      </c>
      <c r="AF53" s="10">
        <f t="shared" si="11"/>
        <v>3456.5</v>
      </c>
      <c r="AG53" s="10">
        <f t="shared" si="12"/>
        <v>49.5</v>
      </c>
      <c r="AH53" s="10">
        <f t="shared" si="13"/>
        <v>69.828282828282823</v>
      </c>
    </row>
    <row r="54" spans="1:34" x14ac:dyDescent="0.15">
      <c r="A54" s="5">
        <v>51</v>
      </c>
      <c r="B54" s="6" t="s">
        <v>144</v>
      </c>
      <c r="C54" s="6" t="s">
        <v>145</v>
      </c>
      <c r="D54" s="4">
        <v>62</v>
      </c>
      <c r="E54" s="4">
        <v>74</v>
      </c>
      <c r="F54" s="4">
        <v>71</v>
      </c>
      <c r="G54" s="4">
        <v>79</v>
      </c>
      <c r="H54" s="6" t="s">
        <v>38</v>
      </c>
      <c r="I54" s="4">
        <v>60</v>
      </c>
      <c r="J54" s="4">
        <v>83</v>
      </c>
      <c r="K54" s="4">
        <v>63</v>
      </c>
      <c r="L54" s="10">
        <f t="shared" si="7"/>
        <v>1390.5</v>
      </c>
      <c r="M54" s="10">
        <v>19.5</v>
      </c>
      <c r="N54" s="10">
        <f t="shared" si="8"/>
        <v>71.307692307692307</v>
      </c>
      <c r="P54" s="6" t="s">
        <v>144</v>
      </c>
      <c r="Q54" s="7" t="s">
        <v>145</v>
      </c>
      <c r="R54" s="4">
        <v>75</v>
      </c>
      <c r="S54" s="4">
        <v>70</v>
      </c>
      <c r="T54" s="4">
        <v>60</v>
      </c>
      <c r="U54" s="4">
        <v>80</v>
      </c>
      <c r="V54" s="6" t="s">
        <v>117</v>
      </c>
      <c r="W54" s="4">
        <v>60</v>
      </c>
      <c r="X54" s="6" t="s">
        <v>35</v>
      </c>
      <c r="Y54" s="4">
        <v>54</v>
      </c>
      <c r="Z54" s="4">
        <v>63</v>
      </c>
      <c r="AA54" s="4">
        <v>75</v>
      </c>
      <c r="AB54" s="4">
        <v>87</v>
      </c>
      <c r="AC54" s="10">
        <f t="shared" si="9"/>
        <v>2063.5</v>
      </c>
      <c r="AD54" s="10">
        <v>30</v>
      </c>
      <c r="AE54" s="10">
        <f t="shared" si="10"/>
        <v>68.783333333333331</v>
      </c>
      <c r="AF54" s="10">
        <f t="shared" si="11"/>
        <v>3454</v>
      </c>
      <c r="AG54" s="10">
        <f t="shared" si="12"/>
        <v>49.5</v>
      </c>
      <c r="AH54" s="10">
        <f t="shared" si="13"/>
        <v>69.777777777777771</v>
      </c>
    </row>
    <row r="55" spans="1:34" x14ac:dyDescent="0.15">
      <c r="A55" s="5">
        <v>52</v>
      </c>
      <c r="B55" s="6" t="s">
        <v>146</v>
      </c>
      <c r="C55" s="6" t="s">
        <v>147</v>
      </c>
      <c r="D55" s="4">
        <v>61</v>
      </c>
      <c r="E55" s="4">
        <v>89</v>
      </c>
      <c r="F55" s="4">
        <v>69</v>
      </c>
      <c r="G55" s="4">
        <v>91</v>
      </c>
      <c r="H55" s="6" t="s">
        <v>38</v>
      </c>
      <c r="I55" s="4">
        <v>74</v>
      </c>
      <c r="J55" s="4">
        <v>82</v>
      </c>
      <c r="K55" s="4">
        <v>65</v>
      </c>
      <c r="L55" s="10">
        <f t="shared" si="7"/>
        <v>1471</v>
      </c>
      <c r="M55" s="10">
        <v>19.5</v>
      </c>
      <c r="N55" s="10">
        <f t="shared" si="8"/>
        <v>75.435897435897431</v>
      </c>
      <c r="P55" s="6" t="s">
        <v>146</v>
      </c>
      <c r="Q55" s="7" t="s">
        <v>147</v>
      </c>
      <c r="R55" s="4">
        <v>75</v>
      </c>
      <c r="S55" s="4">
        <v>48</v>
      </c>
      <c r="T55" s="4">
        <v>60</v>
      </c>
      <c r="U55" s="4">
        <v>72</v>
      </c>
      <c r="V55" s="6" t="s">
        <v>38</v>
      </c>
      <c r="W55" s="4">
        <v>53</v>
      </c>
      <c r="X55" s="6" t="s">
        <v>38</v>
      </c>
      <c r="Y55" s="4">
        <v>71</v>
      </c>
      <c r="Z55" s="4">
        <v>63</v>
      </c>
      <c r="AA55" s="4">
        <v>70</v>
      </c>
      <c r="AB55" s="4">
        <v>86</v>
      </c>
      <c r="AC55" s="10">
        <f t="shared" si="9"/>
        <v>1974</v>
      </c>
      <c r="AD55" s="10">
        <v>30</v>
      </c>
      <c r="AE55" s="10">
        <f t="shared" si="10"/>
        <v>65.8</v>
      </c>
      <c r="AF55" s="10">
        <f t="shared" si="11"/>
        <v>3445</v>
      </c>
      <c r="AG55" s="10">
        <f t="shared" si="12"/>
        <v>49.5</v>
      </c>
      <c r="AH55" s="10">
        <f t="shared" si="13"/>
        <v>69.595959595959599</v>
      </c>
    </row>
    <row r="56" spans="1:34" x14ac:dyDescent="0.15">
      <c r="A56" s="5">
        <v>53</v>
      </c>
      <c r="B56" s="6" t="s">
        <v>148</v>
      </c>
      <c r="C56" s="7" t="s">
        <v>149</v>
      </c>
      <c r="D56" s="4">
        <v>65</v>
      </c>
      <c r="E56" s="4">
        <v>78</v>
      </c>
      <c r="F56" s="6" t="s">
        <v>49</v>
      </c>
      <c r="G56" s="4">
        <v>88</v>
      </c>
      <c r="H56" s="6" t="s">
        <v>38</v>
      </c>
      <c r="I56" s="4">
        <v>78</v>
      </c>
      <c r="J56" s="4">
        <v>84</v>
      </c>
      <c r="K56" s="4">
        <v>63</v>
      </c>
      <c r="L56" s="10">
        <f t="shared" si="7"/>
        <v>1446</v>
      </c>
      <c r="M56" s="10">
        <v>19.5</v>
      </c>
      <c r="N56" s="10">
        <f t="shared" si="8"/>
        <v>74.15384615384616</v>
      </c>
      <c r="P56" s="6" t="s">
        <v>148</v>
      </c>
      <c r="Q56" s="7" t="s">
        <v>149</v>
      </c>
      <c r="R56" s="4">
        <v>65</v>
      </c>
      <c r="S56" s="4">
        <v>80</v>
      </c>
      <c r="T56" s="4">
        <v>44</v>
      </c>
      <c r="U56" s="4">
        <v>75</v>
      </c>
      <c r="V56" s="6" t="s">
        <v>38</v>
      </c>
      <c r="W56" s="4">
        <v>50</v>
      </c>
      <c r="X56" s="6" t="s">
        <v>35</v>
      </c>
      <c r="Y56" s="4">
        <v>71</v>
      </c>
      <c r="Z56" s="4">
        <v>66</v>
      </c>
      <c r="AA56" s="4">
        <v>70</v>
      </c>
      <c r="AB56" s="4">
        <v>74</v>
      </c>
      <c r="AC56" s="10">
        <f t="shared" si="9"/>
        <v>1966.5</v>
      </c>
      <c r="AD56" s="10">
        <v>30</v>
      </c>
      <c r="AE56" s="10">
        <f t="shared" si="10"/>
        <v>65.55</v>
      </c>
      <c r="AF56" s="10">
        <f t="shared" si="11"/>
        <v>3412.5</v>
      </c>
      <c r="AG56" s="10">
        <f t="shared" si="12"/>
        <v>49.5</v>
      </c>
      <c r="AH56" s="10">
        <f t="shared" si="13"/>
        <v>68.939393939393938</v>
      </c>
    </row>
    <row r="57" spans="1:34" x14ac:dyDescent="0.15">
      <c r="A57" s="5">
        <v>54</v>
      </c>
      <c r="B57" s="6" t="s">
        <v>150</v>
      </c>
      <c r="C57" s="7" t="s">
        <v>151</v>
      </c>
      <c r="D57" s="4">
        <v>70</v>
      </c>
      <c r="E57" s="4">
        <v>79</v>
      </c>
      <c r="F57" s="6" t="s">
        <v>88</v>
      </c>
      <c r="G57" s="4">
        <v>61</v>
      </c>
      <c r="H57" s="6" t="s">
        <v>35</v>
      </c>
      <c r="I57" s="4">
        <v>63</v>
      </c>
      <c r="J57" s="4">
        <v>85</v>
      </c>
      <c r="K57" s="6" t="s">
        <v>81</v>
      </c>
      <c r="L57" s="10">
        <f t="shared" si="7"/>
        <v>1335</v>
      </c>
      <c r="M57" s="10">
        <v>19.5</v>
      </c>
      <c r="N57" s="10">
        <f t="shared" si="8"/>
        <v>68.461538461538467</v>
      </c>
      <c r="P57" s="6" t="s">
        <v>150</v>
      </c>
      <c r="Q57" s="7" t="s">
        <v>151</v>
      </c>
      <c r="R57" s="4">
        <v>75</v>
      </c>
      <c r="S57" s="4">
        <v>77</v>
      </c>
      <c r="T57" s="4">
        <v>35</v>
      </c>
      <c r="U57" s="4">
        <v>72</v>
      </c>
      <c r="V57" s="6" t="s">
        <v>38</v>
      </c>
      <c r="W57" s="4">
        <v>69</v>
      </c>
      <c r="X57" s="6" t="s">
        <v>38</v>
      </c>
      <c r="Y57" s="4">
        <v>63</v>
      </c>
      <c r="Z57" s="4">
        <v>60</v>
      </c>
      <c r="AA57" s="4">
        <v>72</v>
      </c>
      <c r="AB57" s="4">
        <v>84</v>
      </c>
      <c r="AC57" s="10">
        <f t="shared" si="9"/>
        <v>2061.5</v>
      </c>
      <c r="AD57" s="10">
        <v>30</v>
      </c>
      <c r="AE57" s="10">
        <f t="shared" si="10"/>
        <v>68.716666666666669</v>
      </c>
      <c r="AF57" s="10">
        <f t="shared" si="11"/>
        <v>3396.5</v>
      </c>
      <c r="AG57" s="10">
        <f t="shared" si="12"/>
        <v>49.5</v>
      </c>
      <c r="AH57" s="10">
        <f t="shared" si="13"/>
        <v>68.616161616161619</v>
      </c>
    </row>
    <row r="58" spans="1:34" x14ac:dyDescent="0.15">
      <c r="A58" s="5">
        <v>55</v>
      </c>
      <c r="B58" s="6" t="s">
        <v>152</v>
      </c>
      <c r="C58" s="6" t="s">
        <v>153</v>
      </c>
      <c r="D58" s="4">
        <v>62</v>
      </c>
      <c r="E58" s="4">
        <v>94</v>
      </c>
      <c r="F58" s="4">
        <v>71</v>
      </c>
      <c r="G58" s="4">
        <v>89</v>
      </c>
      <c r="H58" s="6" t="s">
        <v>38</v>
      </c>
      <c r="I58" s="4">
        <v>70</v>
      </c>
      <c r="J58" s="4">
        <v>84</v>
      </c>
      <c r="K58" s="4">
        <v>75</v>
      </c>
      <c r="L58" s="10">
        <f t="shared" si="7"/>
        <v>1496.5</v>
      </c>
      <c r="M58" s="10">
        <v>19.5</v>
      </c>
      <c r="N58" s="10">
        <f t="shared" si="8"/>
        <v>76.743589743589737</v>
      </c>
      <c r="P58" s="6" t="s">
        <v>152</v>
      </c>
      <c r="Q58" s="7" t="s">
        <v>153</v>
      </c>
      <c r="R58" s="4">
        <v>80</v>
      </c>
      <c r="S58" s="4">
        <v>77</v>
      </c>
      <c r="T58" s="4">
        <v>55</v>
      </c>
      <c r="U58" s="4">
        <v>69</v>
      </c>
      <c r="V58" s="6" t="s">
        <v>38</v>
      </c>
      <c r="W58" s="4">
        <v>33</v>
      </c>
      <c r="X58" s="6" t="s">
        <v>34</v>
      </c>
      <c r="Y58" s="4">
        <v>56</v>
      </c>
      <c r="Z58" s="4">
        <v>67</v>
      </c>
      <c r="AA58" s="4">
        <v>72</v>
      </c>
      <c r="AB58" s="4">
        <v>79</v>
      </c>
      <c r="AC58" s="10">
        <f t="shared" si="9"/>
        <v>1896.5</v>
      </c>
      <c r="AD58" s="10">
        <v>30</v>
      </c>
      <c r="AE58" s="10">
        <f t="shared" si="10"/>
        <v>63.216666666666669</v>
      </c>
      <c r="AF58" s="10">
        <f t="shared" si="11"/>
        <v>3393</v>
      </c>
      <c r="AG58" s="10">
        <f t="shared" si="12"/>
        <v>49.5</v>
      </c>
      <c r="AH58" s="10">
        <f t="shared" si="13"/>
        <v>68.545454545454547</v>
      </c>
    </row>
    <row r="59" spans="1:34" x14ac:dyDescent="0.15">
      <c r="A59" s="5">
        <v>56</v>
      </c>
      <c r="B59" s="6" t="s">
        <v>154</v>
      </c>
      <c r="C59" s="6" t="s">
        <v>155</v>
      </c>
      <c r="D59" s="4">
        <v>61</v>
      </c>
      <c r="E59" s="4">
        <v>92</v>
      </c>
      <c r="F59" s="4">
        <v>60</v>
      </c>
      <c r="G59" s="4">
        <v>80</v>
      </c>
      <c r="H59" s="6" t="s">
        <v>34</v>
      </c>
      <c r="I59" s="4">
        <v>73</v>
      </c>
      <c r="J59" s="4">
        <v>83</v>
      </c>
      <c r="K59" s="4">
        <v>62</v>
      </c>
      <c r="L59" s="10">
        <f t="shared" si="7"/>
        <v>1453</v>
      </c>
      <c r="M59" s="10">
        <v>19.5</v>
      </c>
      <c r="N59" s="10">
        <f t="shared" si="8"/>
        <v>74.512820512820511</v>
      </c>
      <c r="P59" s="6" t="s">
        <v>154</v>
      </c>
      <c r="Q59" s="7" t="s">
        <v>155</v>
      </c>
      <c r="R59" s="4">
        <v>73</v>
      </c>
      <c r="S59" s="4">
        <v>85</v>
      </c>
      <c r="T59" s="4">
        <v>48</v>
      </c>
      <c r="U59" s="4">
        <v>61</v>
      </c>
      <c r="V59" s="6" t="s">
        <v>38</v>
      </c>
      <c r="W59" s="4">
        <v>44</v>
      </c>
      <c r="X59" s="6" t="s">
        <v>34</v>
      </c>
      <c r="Y59" s="4">
        <v>52</v>
      </c>
      <c r="Z59" s="4">
        <v>62</v>
      </c>
      <c r="AA59" s="4">
        <v>78</v>
      </c>
      <c r="AB59" s="4">
        <v>86</v>
      </c>
      <c r="AC59" s="10">
        <f t="shared" si="9"/>
        <v>1940</v>
      </c>
      <c r="AD59" s="10">
        <v>30</v>
      </c>
      <c r="AE59" s="10">
        <f t="shared" si="10"/>
        <v>64.666666666666671</v>
      </c>
      <c r="AF59" s="10">
        <f t="shared" si="11"/>
        <v>3393</v>
      </c>
      <c r="AG59" s="10">
        <f t="shared" si="12"/>
        <v>49.5</v>
      </c>
      <c r="AH59" s="10">
        <f t="shared" si="13"/>
        <v>68.545454545454547</v>
      </c>
    </row>
    <row r="60" spans="1:34" x14ac:dyDescent="0.15">
      <c r="A60" s="5">
        <v>57</v>
      </c>
      <c r="B60" s="6" t="s">
        <v>156</v>
      </c>
      <c r="C60" s="7" t="s">
        <v>157</v>
      </c>
      <c r="D60" s="4">
        <v>62</v>
      </c>
      <c r="E60" s="4">
        <v>80</v>
      </c>
      <c r="F60" s="6" t="s">
        <v>88</v>
      </c>
      <c r="G60" s="4">
        <v>85</v>
      </c>
      <c r="H60" s="6" t="s">
        <v>34</v>
      </c>
      <c r="I60" s="6" t="s">
        <v>88</v>
      </c>
      <c r="J60" s="4">
        <v>89</v>
      </c>
      <c r="K60" s="6" t="s">
        <v>103</v>
      </c>
      <c r="L60" s="10">
        <f t="shared" si="7"/>
        <v>1372</v>
      </c>
      <c r="M60" s="10">
        <v>19.5</v>
      </c>
      <c r="N60" s="10">
        <f t="shared" si="8"/>
        <v>70.358974358974365</v>
      </c>
      <c r="P60" s="6" t="s">
        <v>156</v>
      </c>
      <c r="Q60" s="7" t="s">
        <v>157</v>
      </c>
      <c r="R60" s="4">
        <v>61</v>
      </c>
      <c r="S60" s="4">
        <v>85</v>
      </c>
      <c r="T60" s="4">
        <v>50</v>
      </c>
      <c r="U60" s="4">
        <v>81</v>
      </c>
      <c r="V60" s="6" t="s">
        <v>34</v>
      </c>
      <c r="W60" s="4">
        <v>45</v>
      </c>
      <c r="X60" s="6" t="s">
        <v>38</v>
      </c>
      <c r="Y60" s="4">
        <v>63</v>
      </c>
      <c r="Z60" s="4">
        <v>68</v>
      </c>
      <c r="AA60" s="4">
        <v>73</v>
      </c>
      <c r="AB60" s="4">
        <v>84</v>
      </c>
      <c r="AC60" s="10">
        <f t="shared" si="9"/>
        <v>2020.5</v>
      </c>
      <c r="AD60" s="10">
        <v>30</v>
      </c>
      <c r="AE60" s="10">
        <f t="shared" si="10"/>
        <v>67.349999999999994</v>
      </c>
      <c r="AF60" s="10">
        <f t="shared" si="11"/>
        <v>3392.5</v>
      </c>
      <c r="AG60" s="10">
        <f t="shared" si="12"/>
        <v>49.5</v>
      </c>
      <c r="AH60" s="10">
        <f t="shared" si="13"/>
        <v>68.535353535353536</v>
      </c>
    </row>
    <row r="61" spans="1:34" x14ac:dyDescent="0.15">
      <c r="A61" s="5">
        <v>58</v>
      </c>
      <c r="B61" s="6" t="s">
        <v>158</v>
      </c>
      <c r="C61" s="7" t="s">
        <v>159</v>
      </c>
      <c r="D61" s="4">
        <v>63</v>
      </c>
      <c r="E61" s="4">
        <v>81</v>
      </c>
      <c r="F61" s="4">
        <v>80</v>
      </c>
      <c r="G61" s="6" t="s">
        <v>103</v>
      </c>
      <c r="H61" s="6" t="s">
        <v>38</v>
      </c>
      <c r="I61" s="6" t="s">
        <v>160</v>
      </c>
      <c r="J61" s="4">
        <v>82</v>
      </c>
      <c r="K61" s="4">
        <v>76</v>
      </c>
      <c r="L61" s="10">
        <f t="shared" si="7"/>
        <v>1362</v>
      </c>
      <c r="M61" s="10">
        <v>19.5</v>
      </c>
      <c r="N61" s="10">
        <f t="shared" si="8"/>
        <v>69.84615384615384</v>
      </c>
      <c r="P61" s="6" t="s">
        <v>158</v>
      </c>
      <c r="Q61" s="6" t="s">
        <v>159</v>
      </c>
      <c r="R61" s="4">
        <v>77</v>
      </c>
      <c r="S61" s="4">
        <v>68</v>
      </c>
      <c r="T61" s="4">
        <v>60</v>
      </c>
      <c r="U61" s="4">
        <v>69</v>
      </c>
      <c r="V61" s="6" t="s">
        <v>117</v>
      </c>
      <c r="W61" s="4">
        <v>60</v>
      </c>
      <c r="X61" s="6" t="s">
        <v>35</v>
      </c>
      <c r="Y61" s="4">
        <v>66</v>
      </c>
      <c r="Z61" s="4">
        <v>61</v>
      </c>
      <c r="AA61" s="4">
        <v>73</v>
      </c>
      <c r="AB61" s="4">
        <v>78</v>
      </c>
      <c r="AC61" s="10">
        <f t="shared" si="9"/>
        <v>2018.5</v>
      </c>
      <c r="AD61" s="10">
        <v>30</v>
      </c>
      <c r="AE61" s="10">
        <f t="shared" si="10"/>
        <v>67.283333333333331</v>
      </c>
      <c r="AF61" s="10">
        <f t="shared" si="11"/>
        <v>3380.5</v>
      </c>
      <c r="AG61" s="10">
        <f t="shared" si="12"/>
        <v>49.5</v>
      </c>
      <c r="AH61" s="10">
        <f t="shared" si="13"/>
        <v>68.292929292929287</v>
      </c>
    </row>
    <row r="62" spans="1:34" x14ac:dyDescent="0.15">
      <c r="A62" s="5">
        <v>59</v>
      </c>
      <c r="B62" s="6" t="s">
        <v>161</v>
      </c>
      <c r="C62" s="7" t="s">
        <v>162</v>
      </c>
      <c r="D62" s="6" t="s">
        <v>163</v>
      </c>
      <c r="E62" s="4">
        <v>73</v>
      </c>
      <c r="F62" s="4">
        <v>71</v>
      </c>
      <c r="G62" s="4">
        <v>84</v>
      </c>
      <c r="H62" s="6" t="s">
        <v>38</v>
      </c>
      <c r="I62" s="4">
        <v>67</v>
      </c>
      <c r="J62" s="4">
        <v>81</v>
      </c>
      <c r="K62" s="4">
        <v>78</v>
      </c>
      <c r="L62" s="10">
        <f t="shared" si="7"/>
        <v>1270.5</v>
      </c>
      <c r="M62" s="10">
        <v>19.5</v>
      </c>
      <c r="N62" s="10">
        <f t="shared" si="8"/>
        <v>65.15384615384616</v>
      </c>
      <c r="P62" s="6" t="s">
        <v>161</v>
      </c>
      <c r="Q62" s="7" t="s">
        <v>162</v>
      </c>
      <c r="R62" s="4">
        <v>82</v>
      </c>
      <c r="S62" s="4">
        <v>79</v>
      </c>
      <c r="T62" s="4">
        <v>61</v>
      </c>
      <c r="U62" s="4">
        <v>82</v>
      </c>
      <c r="V62" s="6" t="s">
        <v>38</v>
      </c>
      <c r="W62" s="4">
        <v>67</v>
      </c>
      <c r="X62" s="6" t="s">
        <v>38</v>
      </c>
      <c r="Y62" s="4">
        <v>53</v>
      </c>
      <c r="Z62" s="4">
        <v>45</v>
      </c>
      <c r="AA62" s="4">
        <v>66</v>
      </c>
      <c r="AB62" s="4">
        <v>77</v>
      </c>
      <c r="AC62" s="10">
        <f t="shared" si="9"/>
        <v>2102</v>
      </c>
      <c r="AD62" s="10">
        <v>30</v>
      </c>
      <c r="AE62" s="10">
        <f t="shared" si="10"/>
        <v>70.066666666666663</v>
      </c>
      <c r="AF62" s="10">
        <f t="shared" si="11"/>
        <v>3372.5</v>
      </c>
      <c r="AG62" s="10">
        <f t="shared" si="12"/>
        <v>49.5</v>
      </c>
      <c r="AH62" s="10">
        <f t="shared" si="13"/>
        <v>68.131313131313135</v>
      </c>
    </row>
    <row r="63" spans="1:34" x14ac:dyDescent="0.15">
      <c r="A63" s="5">
        <v>60</v>
      </c>
      <c r="B63" s="6" t="s">
        <v>164</v>
      </c>
      <c r="C63" s="7" t="s">
        <v>165</v>
      </c>
      <c r="D63" s="6" t="s">
        <v>166</v>
      </c>
      <c r="E63" s="4">
        <v>95</v>
      </c>
      <c r="F63" s="4">
        <v>65</v>
      </c>
      <c r="G63" s="4">
        <v>90</v>
      </c>
      <c r="H63" s="6" t="s">
        <v>38</v>
      </c>
      <c r="I63" s="4">
        <v>72</v>
      </c>
      <c r="J63" s="4">
        <v>90</v>
      </c>
      <c r="K63" s="4">
        <v>73</v>
      </c>
      <c r="L63" s="10">
        <f t="shared" si="7"/>
        <v>1418.5</v>
      </c>
      <c r="M63" s="10">
        <v>19.5</v>
      </c>
      <c r="N63" s="10">
        <f t="shared" si="8"/>
        <v>72.743589743589737</v>
      </c>
      <c r="P63" s="6" t="s">
        <v>164</v>
      </c>
      <c r="Q63" s="7" t="s">
        <v>165</v>
      </c>
      <c r="R63" s="4">
        <v>82</v>
      </c>
      <c r="S63" s="4">
        <v>71</v>
      </c>
      <c r="T63" s="4">
        <v>72</v>
      </c>
      <c r="U63" s="4">
        <v>71</v>
      </c>
      <c r="V63" s="6" t="s">
        <v>35</v>
      </c>
      <c r="W63" s="4">
        <v>50</v>
      </c>
      <c r="X63" s="6" t="s">
        <v>35</v>
      </c>
      <c r="Y63" s="4">
        <v>42</v>
      </c>
      <c r="Z63" s="4">
        <v>60</v>
      </c>
      <c r="AA63" s="4">
        <v>67</v>
      </c>
      <c r="AB63" s="4">
        <v>81</v>
      </c>
      <c r="AC63" s="10">
        <f t="shared" si="9"/>
        <v>1952</v>
      </c>
      <c r="AD63" s="10">
        <v>30</v>
      </c>
      <c r="AE63" s="10">
        <f t="shared" si="10"/>
        <v>65.066666666666663</v>
      </c>
      <c r="AF63" s="10">
        <f t="shared" si="11"/>
        <v>3370.5</v>
      </c>
      <c r="AG63" s="10">
        <f t="shared" si="12"/>
        <v>49.5</v>
      </c>
      <c r="AH63" s="10">
        <f t="shared" si="13"/>
        <v>68.090909090909093</v>
      </c>
    </row>
    <row r="64" spans="1:34" x14ac:dyDescent="0.15">
      <c r="A64" s="5">
        <v>61</v>
      </c>
      <c r="B64" s="6" t="s">
        <v>167</v>
      </c>
      <c r="C64" s="7" t="s">
        <v>168</v>
      </c>
      <c r="D64" s="6" t="s">
        <v>129</v>
      </c>
      <c r="E64" s="4">
        <v>75</v>
      </c>
      <c r="F64" s="4">
        <v>68</v>
      </c>
      <c r="G64" s="4">
        <v>78</v>
      </c>
      <c r="H64" s="6" t="s">
        <v>38</v>
      </c>
      <c r="I64" s="4">
        <v>73</v>
      </c>
      <c r="J64" s="4">
        <v>85</v>
      </c>
      <c r="K64" s="4">
        <v>71</v>
      </c>
      <c r="L64" s="10">
        <f t="shared" si="7"/>
        <v>1381</v>
      </c>
      <c r="M64" s="10">
        <v>19.5</v>
      </c>
      <c r="N64" s="10">
        <f t="shared" si="8"/>
        <v>70.820512820512818</v>
      </c>
      <c r="P64" s="6" t="s">
        <v>167</v>
      </c>
      <c r="Q64" s="7" t="s">
        <v>168</v>
      </c>
      <c r="R64" s="4">
        <v>73</v>
      </c>
      <c r="S64" s="4">
        <v>80</v>
      </c>
      <c r="T64" s="4">
        <v>64</v>
      </c>
      <c r="U64" s="4">
        <v>52</v>
      </c>
      <c r="V64" s="6" t="s">
        <v>35</v>
      </c>
      <c r="W64" s="4">
        <v>60</v>
      </c>
      <c r="X64" s="6" t="s">
        <v>35</v>
      </c>
      <c r="Y64" s="4">
        <v>55</v>
      </c>
      <c r="Z64" s="4">
        <v>64</v>
      </c>
      <c r="AA64" s="4">
        <v>70</v>
      </c>
      <c r="AB64" s="4">
        <v>87</v>
      </c>
      <c r="AC64" s="10">
        <f t="shared" si="9"/>
        <v>1983.5</v>
      </c>
      <c r="AD64" s="10">
        <v>30</v>
      </c>
      <c r="AE64" s="10">
        <f t="shared" si="10"/>
        <v>66.11666666666666</v>
      </c>
      <c r="AF64" s="10">
        <f t="shared" si="11"/>
        <v>3364.5</v>
      </c>
      <c r="AG64" s="10">
        <f t="shared" si="12"/>
        <v>49.5</v>
      </c>
      <c r="AH64" s="10">
        <f t="shared" si="13"/>
        <v>67.969696969696969</v>
      </c>
    </row>
    <row r="65" spans="1:34" x14ac:dyDescent="0.15">
      <c r="A65" s="5">
        <v>62</v>
      </c>
      <c r="B65" s="6" t="s">
        <v>169</v>
      </c>
      <c r="C65" s="6" t="s">
        <v>170</v>
      </c>
      <c r="D65" s="4">
        <v>87</v>
      </c>
      <c r="E65" s="4">
        <v>78</v>
      </c>
      <c r="F65" s="4">
        <v>63</v>
      </c>
      <c r="G65" s="4">
        <v>90</v>
      </c>
      <c r="H65" s="6" t="s">
        <v>38</v>
      </c>
      <c r="I65" s="4">
        <v>70</v>
      </c>
      <c r="J65" s="4">
        <v>85</v>
      </c>
      <c r="K65" s="4">
        <v>63</v>
      </c>
      <c r="L65" s="10">
        <f t="shared" si="7"/>
        <v>1548</v>
      </c>
      <c r="M65" s="10">
        <v>19.5</v>
      </c>
      <c r="N65" s="10">
        <f t="shared" si="8"/>
        <v>79.384615384615387</v>
      </c>
      <c r="P65" s="6" t="s">
        <v>169</v>
      </c>
      <c r="Q65" s="7" t="s">
        <v>170</v>
      </c>
      <c r="R65" s="4">
        <v>76</v>
      </c>
      <c r="S65" s="4">
        <v>45</v>
      </c>
      <c r="T65" s="4">
        <v>69</v>
      </c>
      <c r="U65" s="4">
        <v>60</v>
      </c>
      <c r="V65" s="6" t="s">
        <v>35</v>
      </c>
      <c r="W65" s="4">
        <v>41</v>
      </c>
      <c r="X65" s="6" t="s">
        <v>35</v>
      </c>
      <c r="Y65" s="4">
        <v>52</v>
      </c>
      <c r="Z65" s="4">
        <v>67</v>
      </c>
      <c r="AA65" s="4">
        <v>72</v>
      </c>
      <c r="AB65" s="4">
        <v>73</v>
      </c>
      <c r="AC65" s="10">
        <f t="shared" si="9"/>
        <v>1794.5</v>
      </c>
      <c r="AD65" s="10">
        <v>30</v>
      </c>
      <c r="AE65" s="10">
        <f t="shared" si="10"/>
        <v>59.81666666666667</v>
      </c>
      <c r="AF65" s="10">
        <f t="shared" si="11"/>
        <v>3342.5</v>
      </c>
      <c r="AG65" s="10">
        <f t="shared" si="12"/>
        <v>49.5</v>
      </c>
      <c r="AH65" s="10">
        <f t="shared" si="13"/>
        <v>67.525252525252526</v>
      </c>
    </row>
    <row r="66" spans="1:34" x14ac:dyDescent="0.15">
      <c r="A66" s="5">
        <v>63</v>
      </c>
      <c r="B66" s="6" t="s">
        <v>171</v>
      </c>
      <c r="C66" s="7" t="s">
        <v>172</v>
      </c>
      <c r="D66" s="6" t="s">
        <v>173</v>
      </c>
      <c r="E66" s="4">
        <v>93</v>
      </c>
      <c r="F66" s="4">
        <v>60</v>
      </c>
      <c r="G66" s="4">
        <v>82</v>
      </c>
      <c r="H66" s="6" t="s">
        <v>38</v>
      </c>
      <c r="I66" s="4">
        <v>71</v>
      </c>
      <c r="J66" s="4">
        <v>82</v>
      </c>
      <c r="K66" s="6" t="s">
        <v>81</v>
      </c>
      <c r="L66" s="10">
        <f t="shared" si="7"/>
        <v>1336.5</v>
      </c>
      <c r="M66" s="10">
        <v>19.5</v>
      </c>
      <c r="N66" s="10">
        <f t="shared" si="8"/>
        <v>68.538461538461533</v>
      </c>
      <c r="P66" s="6" t="s">
        <v>171</v>
      </c>
      <c r="Q66" s="7" t="s">
        <v>172</v>
      </c>
      <c r="R66" s="4">
        <v>78</v>
      </c>
      <c r="S66" s="4">
        <v>62</v>
      </c>
      <c r="T66" s="4">
        <v>50</v>
      </c>
      <c r="U66" s="4">
        <v>52</v>
      </c>
      <c r="V66" s="6" t="s">
        <v>38</v>
      </c>
      <c r="W66" s="4">
        <v>79</v>
      </c>
      <c r="X66" s="6" t="s">
        <v>35</v>
      </c>
      <c r="Y66" s="4">
        <v>70</v>
      </c>
      <c r="Z66" s="4">
        <v>30</v>
      </c>
      <c r="AA66" s="4">
        <v>70</v>
      </c>
      <c r="AB66" s="4">
        <v>82</v>
      </c>
      <c r="AC66" s="10">
        <f t="shared" si="9"/>
        <v>1998</v>
      </c>
      <c r="AD66" s="10">
        <v>30</v>
      </c>
      <c r="AE66" s="10">
        <f t="shared" si="10"/>
        <v>66.599999999999994</v>
      </c>
      <c r="AF66" s="10">
        <f t="shared" si="11"/>
        <v>3334.5</v>
      </c>
      <c r="AG66" s="10">
        <f t="shared" si="12"/>
        <v>49.5</v>
      </c>
      <c r="AH66" s="10">
        <f t="shared" si="13"/>
        <v>67.36363636363636</v>
      </c>
    </row>
    <row r="67" spans="1:34" x14ac:dyDescent="0.15">
      <c r="A67" s="5">
        <v>64</v>
      </c>
      <c r="B67" s="6" t="s">
        <v>174</v>
      </c>
      <c r="C67" s="7" t="s">
        <v>175</v>
      </c>
      <c r="D67" s="4">
        <v>68</v>
      </c>
      <c r="E67" s="4">
        <v>82</v>
      </c>
      <c r="F67" s="4">
        <v>61</v>
      </c>
      <c r="G67" s="6" t="s">
        <v>49</v>
      </c>
      <c r="H67" s="6" t="s">
        <v>38</v>
      </c>
      <c r="I67" s="4">
        <v>74</v>
      </c>
      <c r="J67" s="4">
        <v>86</v>
      </c>
      <c r="K67" s="6" t="s">
        <v>77</v>
      </c>
      <c r="L67" s="10">
        <f t="shared" si="7"/>
        <v>1399</v>
      </c>
      <c r="M67" s="10">
        <v>19.5</v>
      </c>
      <c r="N67" s="10">
        <f t="shared" si="8"/>
        <v>71.743589743589737</v>
      </c>
      <c r="P67" s="6" t="s">
        <v>174</v>
      </c>
      <c r="Q67" s="7" t="s">
        <v>175</v>
      </c>
      <c r="R67" s="4">
        <v>74</v>
      </c>
      <c r="S67" s="4">
        <v>50</v>
      </c>
      <c r="T67" s="4">
        <v>60</v>
      </c>
      <c r="U67" s="4">
        <v>49</v>
      </c>
      <c r="V67" s="6" t="s">
        <v>38</v>
      </c>
      <c r="W67" s="4">
        <v>72</v>
      </c>
      <c r="X67" s="6" t="s">
        <v>38</v>
      </c>
      <c r="Y67" s="4">
        <v>53</v>
      </c>
      <c r="Z67" s="4">
        <v>63</v>
      </c>
      <c r="AA67" s="4">
        <v>65</v>
      </c>
      <c r="AB67" s="4">
        <v>82</v>
      </c>
      <c r="AC67" s="10">
        <f t="shared" si="9"/>
        <v>1927</v>
      </c>
      <c r="AD67" s="10">
        <v>30</v>
      </c>
      <c r="AE67" s="10">
        <f t="shared" si="10"/>
        <v>64.233333333333334</v>
      </c>
      <c r="AF67" s="10">
        <f t="shared" si="11"/>
        <v>3326</v>
      </c>
      <c r="AG67" s="10">
        <f t="shared" si="12"/>
        <v>49.5</v>
      </c>
      <c r="AH67" s="10">
        <f t="shared" si="13"/>
        <v>67.191919191919197</v>
      </c>
    </row>
    <row r="68" spans="1:34" x14ac:dyDescent="0.15">
      <c r="A68" s="5">
        <v>65</v>
      </c>
      <c r="B68" s="6" t="s">
        <v>176</v>
      </c>
      <c r="C68" s="7" t="s">
        <v>177</v>
      </c>
      <c r="D68" s="6" t="s">
        <v>110</v>
      </c>
      <c r="E68" s="4">
        <v>74</v>
      </c>
      <c r="F68" s="4">
        <v>60</v>
      </c>
      <c r="G68" s="4">
        <v>83</v>
      </c>
      <c r="H68" s="6" t="s">
        <v>34</v>
      </c>
      <c r="I68" s="4">
        <v>61</v>
      </c>
      <c r="J68" s="4">
        <v>88</v>
      </c>
      <c r="K68" s="6" t="s">
        <v>81</v>
      </c>
      <c r="L68" s="10">
        <f t="shared" ref="L68:L99" si="14">D68*4.5+E68*2+F68*2+G68*2+H68*2+I68*2.5+J68*3+K68*1.5</f>
        <v>1349.5</v>
      </c>
      <c r="M68" s="10">
        <v>19.5</v>
      </c>
      <c r="N68" s="10">
        <f t="shared" ref="N68:N99" si="15">L68/M68</f>
        <v>69.205128205128204</v>
      </c>
      <c r="P68" s="6" t="s">
        <v>176</v>
      </c>
      <c r="Q68" s="7" t="s">
        <v>177</v>
      </c>
      <c r="R68" s="4">
        <v>60</v>
      </c>
      <c r="S68" s="4">
        <v>89</v>
      </c>
      <c r="T68" s="4">
        <v>60</v>
      </c>
      <c r="U68" s="4">
        <v>56</v>
      </c>
      <c r="V68" s="6" t="s">
        <v>35</v>
      </c>
      <c r="W68" s="4">
        <v>67</v>
      </c>
      <c r="X68" s="6" t="s">
        <v>38</v>
      </c>
      <c r="Y68" s="4">
        <v>60</v>
      </c>
      <c r="Z68" s="4">
        <v>69</v>
      </c>
      <c r="AA68" s="4">
        <v>50</v>
      </c>
      <c r="AB68" s="4">
        <v>85</v>
      </c>
      <c r="AC68" s="10">
        <f t="shared" ref="AC68:AC99" si="16">R68*2+S68*3+T68*3+U68*4+V68*1+W68*6+X68*1+Y68*2.5+Z68*1.5+AA68*4+AB68*2</f>
        <v>1976.5</v>
      </c>
      <c r="AD68" s="10">
        <v>30</v>
      </c>
      <c r="AE68" s="10">
        <f t="shared" ref="AE68:AE99" si="17">AC68/AD68</f>
        <v>65.88333333333334</v>
      </c>
      <c r="AF68" s="10">
        <f t="shared" ref="AF68:AF99" si="18">L68+AC68</f>
        <v>3326</v>
      </c>
      <c r="AG68" s="10">
        <f t="shared" ref="AG68:AG99" si="19">M68+AD68</f>
        <v>49.5</v>
      </c>
      <c r="AH68" s="10">
        <f t="shared" ref="AH68:AH99" si="20">AF68/AG68</f>
        <v>67.191919191919197</v>
      </c>
    </row>
    <row r="69" spans="1:34" x14ac:dyDescent="0.15">
      <c r="A69" s="5">
        <v>66</v>
      </c>
      <c r="B69" s="6" t="s">
        <v>178</v>
      </c>
      <c r="C69" s="6" t="s">
        <v>179</v>
      </c>
      <c r="D69" s="4">
        <v>62</v>
      </c>
      <c r="E69" s="4">
        <v>85</v>
      </c>
      <c r="F69" s="4">
        <v>65</v>
      </c>
      <c r="G69" s="4">
        <v>76</v>
      </c>
      <c r="H69" s="6" t="s">
        <v>38</v>
      </c>
      <c r="I69" s="4">
        <v>63</v>
      </c>
      <c r="J69" s="4">
        <v>82</v>
      </c>
      <c r="K69" s="4">
        <v>60</v>
      </c>
      <c r="L69" s="10">
        <f t="shared" si="14"/>
        <v>1394.5</v>
      </c>
      <c r="M69" s="10">
        <v>19.5</v>
      </c>
      <c r="N69" s="10">
        <f t="shared" si="15"/>
        <v>71.512820512820511</v>
      </c>
      <c r="P69" s="6" t="s">
        <v>178</v>
      </c>
      <c r="Q69" s="7" t="s">
        <v>179</v>
      </c>
      <c r="R69" s="4">
        <v>63</v>
      </c>
      <c r="S69" s="4">
        <v>78</v>
      </c>
      <c r="T69" s="4">
        <v>54</v>
      </c>
      <c r="U69" s="4">
        <v>77</v>
      </c>
      <c r="V69" s="6" t="s">
        <v>35</v>
      </c>
      <c r="W69" s="4">
        <v>36</v>
      </c>
      <c r="X69" s="6" t="s">
        <v>34</v>
      </c>
      <c r="Y69" s="4">
        <v>61</v>
      </c>
      <c r="Z69" s="4">
        <v>53</v>
      </c>
      <c r="AA69" s="4">
        <v>78</v>
      </c>
      <c r="AB69" s="4">
        <v>84</v>
      </c>
      <c r="AC69" s="10">
        <f t="shared" si="16"/>
        <v>1928</v>
      </c>
      <c r="AD69" s="10">
        <v>30</v>
      </c>
      <c r="AE69" s="10">
        <f t="shared" si="17"/>
        <v>64.266666666666666</v>
      </c>
      <c r="AF69" s="10">
        <f t="shared" si="18"/>
        <v>3322.5</v>
      </c>
      <c r="AG69" s="10">
        <f t="shared" si="19"/>
        <v>49.5</v>
      </c>
      <c r="AH69" s="10">
        <f t="shared" si="20"/>
        <v>67.121212121212125</v>
      </c>
    </row>
    <row r="70" spans="1:34" x14ac:dyDescent="0.15">
      <c r="A70" s="5">
        <v>67</v>
      </c>
      <c r="B70" s="6" t="s">
        <v>180</v>
      </c>
      <c r="C70" s="6" t="s">
        <v>181</v>
      </c>
      <c r="D70" s="4">
        <v>64</v>
      </c>
      <c r="E70" s="4">
        <v>83</v>
      </c>
      <c r="F70" s="4">
        <v>63</v>
      </c>
      <c r="G70" s="4">
        <v>67</v>
      </c>
      <c r="H70" s="6" t="s">
        <v>38</v>
      </c>
      <c r="I70" s="4">
        <v>62</v>
      </c>
      <c r="J70" s="4">
        <v>90</v>
      </c>
      <c r="K70" s="4">
        <v>67</v>
      </c>
      <c r="L70" s="10">
        <f t="shared" si="14"/>
        <v>1409.5</v>
      </c>
      <c r="M70" s="10">
        <v>19.5</v>
      </c>
      <c r="N70" s="10">
        <f t="shared" si="15"/>
        <v>72.282051282051285</v>
      </c>
      <c r="P70" s="6" t="s">
        <v>180</v>
      </c>
      <c r="Q70" s="7" t="s">
        <v>181</v>
      </c>
      <c r="R70" s="4">
        <v>76</v>
      </c>
      <c r="S70" s="4">
        <v>71</v>
      </c>
      <c r="T70" s="4">
        <v>54</v>
      </c>
      <c r="U70" s="4">
        <v>48</v>
      </c>
      <c r="V70" s="6" t="s">
        <v>38</v>
      </c>
      <c r="W70" s="4">
        <v>53</v>
      </c>
      <c r="X70" s="6" t="s">
        <v>35</v>
      </c>
      <c r="Y70" s="4">
        <v>66</v>
      </c>
      <c r="Z70" s="4">
        <v>76</v>
      </c>
      <c r="AA70" s="4">
        <v>65</v>
      </c>
      <c r="AB70" s="4">
        <v>83</v>
      </c>
      <c r="AC70" s="10">
        <f t="shared" si="16"/>
        <v>1902</v>
      </c>
      <c r="AD70" s="10">
        <v>30</v>
      </c>
      <c r="AE70" s="10">
        <f t="shared" si="17"/>
        <v>63.4</v>
      </c>
      <c r="AF70" s="10">
        <f t="shared" si="18"/>
        <v>3311.5</v>
      </c>
      <c r="AG70" s="10">
        <f t="shared" si="19"/>
        <v>49.5</v>
      </c>
      <c r="AH70" s="10">
        <f t="shared" si="20"/>
        <v>66.898989898989896</v>
      </c>
    </row>
    <row r="71" spans="1:34" x14ac:dyDescent="0.15">
      <c r="A71" s="5">
        <v>68</v>
      </c>
      <c r="B71" s="6" t="s">
        <v>182</v>
      </c>
      <c r="C71" s="7" t="s">
        <v>183</v>
      </c>
      <c r="D71" s="6" t="s">
        <v>129</v>
      </c>
      <c r="E71" s="4">
        <v>73</v>
      </c>
      <c r="F71" s="4">
        <v>60</v>
      </c>
      <c r="G71" s="4">
        <v>62</v>
      </c>
      <c r="H71" s="6" t="s">
        <v>38</v>
      </c>
      <c r="I71" s="4">
        <v>64</v>
      </c>
      <c r="J71" s="4">
        <v>80</v>
      </c>
      <c r="K71" s="4">
        <v>61</v>
      </c>
      <c r="L71" s="10">
        <f t="shared" si="14"/>
        <v>1276.5</v>
      </c>
      <c r="M71" s="10">
        <v>19.5</v>
      </c>
      <c r="N71" s="10">
        <f t="shared" si="15"/>
        <v>65.461538461538467</v>
      </c>
      <c r="P71" s="6" t="s">
        <v>182</v>
      </c>
      <c r="Q71" s="7" t="s">
        <v>183</v>
      </c>
      <c r="R71" s="4">
        <v>73</v>
      </c>
      <c r="S71" s="4">
        <v>76</v>
      </c>
      <c r="T71" s="4">
        <v>50</v>
      </c>
      <c r="U71" s="4">
        <v>77</v>
      </c>
      <c r="V71" s="6" t="s">
        <v>38</v>
      </c>
      <c r="W71" s="4">
        <v>62</v>
      </c>
      <c r="X71" s="6" t="s">
        <v>35</v>
      </c>
      <c r="Y71" s="4">
        <v>62</v>
      </c>
      <c r="Z71" s="4">
        <v>42</v>
      </c>
      <c r="AA71" s="4">
        <v>75</v>
      </c>
      <c r="AB71" s="4">
        <v>76</v>
      </c>
      <c r="AC71" s="10">
        <f t="shared" si="16"/>
        <v>2034</v>
      </c>
      <c r="AD71" s="10">
        <v>30</v>
      </c>
      <c r="AE71" s="10">
        <f t="shared" si="17"/>
        <v>67.8</v>
      </c>
      <c r="AF71" s="10">
        <f t="shared" si="18"/>
        <v>3310.5</v>
      </c>
      <c r="AG71" s="10">
        <f t="shared" si="19"/>
        <v>49.5</v>
      </c>
      <c r="AH71" s="10">
        <f t="shared" si="20"/>
        <v>66.878787878787875</v>
      </c>
    </row>
    <row r="72" spans="1:34" x14ac:dyDescent="0.15">
      <c r="A72" s="5">
        <v>69</v>
      </c>
      <c r="B72" s="6" t="s">
        <v>184</v>
      </c>
      <c r="C72" s="6" t="s">
        <v>185</v>
      </c>
      <c r="D72" s="4">
        <v>75</v>
      </c>
      <c r="E72" s="4">
        <v>76</v>
      </c>
      <c r="F72" s="4">
        <v>69</v>
      </c>
      <c r="G72" s="4">
        <v>79</v>
      </c>
      <c r="H72" s="6" t="s">
        <v>38</v>
      </c>
      <c r="I72" s="4">
        <v>80</v>
      </c>
      <c r="J72" s="4">
        <v>85</v>
      </c>
      <c r="K72" s="4">
        <v>60</v>
      </c>
      <c r="L72" s="10">
        <f t="shared" si="14"/>
        <v>1500.5</v>
      </c>
      <c r="M72" s="10">
        <v>19.5</v>
      </c>
      <c r="N72" s="10">
        <f t="shared" si="15"/>
        <v>76.948717948717942</v>
      </c>
      <c r="P72" s="6" t="s">
        <v>184</v>
      </c>
      <c r="Q72" s="7" t="s">
        <v>185</v>
      </c>
      <c r="R72" s="4">
        <v>62</v>
      </c>
      <c r="S72" s="4">
        <v>54</v>
      </c>
      <c r="T72" s="4">
        <v>60</v>
      </c>
      <c r="U72" s="4">
        <v>49</v>
      </c>
      <c r="V72" s="6" t="s">
        <v>35</v>
      </c>
      <c r="W72" s="4">
        <v>52</v>
      </c>
      <c r="X72" s="6" t="s">
        <v>38</v>
      </c>
      <c r="Y72" s="4">
        <v>46</v>
      </c>
      <c r="Z72" s="4">
        <v>71</v>
      </c>
      <c r="AA72" s="4">
        <v>76</v>
      </c>
      <c r="AB72" s="4">
        <v>71</v>
      </c>
      <c r="AC72" s="10">
        <f t="shared" si="16"/>
        <v>1801.5</v>
      </c>
      <c r="AD72" s="10">
        <v>30</v>
      </c>
      <c r="AE72" s="10">
        <f t="shared" si="17"/>
        <v>60.05</v>
      </c>
      <c r="AF72" s="10">
        <f t="shared" si="18"/>
        <v>3302</v>
      </c>
      <c r="AG72" s="10">
        <f t="shared" si="19"/>
        <v>49.5</v>
      </c>
      <c r="AH72" s="10">
        <f t="shared" si="20"/>
        <v>66.707070707070713</v>
      </c>
    </row>
    <row r="73" spans="1:34" x14ac:dyDescent="0.15">
      <c r="A73" s="5">
        <v>70</v>
      </c>
      <c r="B73" s="6" t="s">
        <v>186</v>
      </c>
      <c r="C73" s="7" t="s">
        <v>187</v>
      </c>
      <c r="D73" s="6" t="s">
        <v>88</v>
      </c>
      <c r="E73" s="4">
        <v>81</v>
      </c>
      <c r="F73" s="4">
        <v>69</v>
      </c>
      <c r="G73" s="4">
        <v>65</v>
      </c>
      <c r="H73" s="6" t="s">
        <v>34</v>
      </c>
      <c r="I73" s="4">
        <v>61</v>
      </c>
      <c r="J73" s="4">
        <v>86</v>
      </c>
      <c r="K73" s="4">
        <v>65</v>
      </c>
      <c r="L73" s="10">
        <f t="shared" si="14"/>
        <v>1348.5</v>
      </c>
      <c r="M73" s="10">
        <v>19.5</v>
      </c>
      <c r="N73" s="10">
        <f t="shared" si="15"/>
        <v>69.15384615384616</v>
      </c>
      <c r="P73" s="6" t="s">
        <v>186</v>
      </c>
      <c r="Q73" s="7" t="s">
        <v>187</v>
      </c>
      <c r="R73" s="4">
        <v>76</v>
      </c>
      <c r="S73" s="4">
        <v>77</v>
      </c>
      <c r="T73" s="4">
        <v>60</v>
      </c>
      <c r="U73" s="4">
        <v>47</v>
      </c>
      <c r="V73" s="6" t="s">
        <v>38</v>
      </c>
      <c r="W73" s="4">
        <v>53</v>
      </c>
      <c r="X73" s="6" t="s">
        <v>35</v>
      </c>
      <c r="Y73" s="4">
        <v>75</v>
      </c>
      <c r="Z73" s="4">
        <v>70</v>
      </c>
      <c r="AA73" s="4">
        <v>71</v>
      </c>
      <c r="AB73" s="4">
        <v>71</v>
      </c>
      <c r="AC73" s="10">
        <f t="shared" si="16"/>
        <v>1947.5</v>
      </c>
      <c r="AD73" s="10">
        <v>30</v>
      </c>
      <c r="AE73" s="10">
        <f t="shared" si="17"/>
        <v>64.916666666666671</v>
      </c>
      <c r="AF73" s="10">
        <f t="shared" si="18"/>
        <v>3296</v>
      </c>
      <c r="AG73" s="10">
        <f t="shared" si="19"/>
        <v>49.5</v>
      </c>
      <c r="AH73" s="10">
        <f t="shared" si="20"/>
        <v>66.585858585858588</v>
      </c>
    </row>
    <row r="74" spans="1:34" x14ac:dyDescent="0.15">
      <c r="A74" s="5">
        <v>71</v>
      </c>
      <c r="B74" s="6" t="s">
        <v>188</v>
      </c>
      <c r="C74" s="7" t="s">
        <v>189</v>
      </c>
      <c r="D74" s="6" t="s">
        <v>190</v>
      </c>
      <c r="E74" s="4">
        <v>93</v>
      </c>
      <c r="F74" s="4">
        <v>65</v>
      </c>
      <c r="G74" s="4">
        <v>81</v>
      </c>
      <c r="H74" s="6" t="s">
        <v>34</v>
      </c>
      <c r="I74" s="4">
        <v>64</v>
      </c>
      <c r="J74" s="4">
        <v>89</v>
      </c>
      <c r="K74" s="4">
        <v>65</v>
      </c>
      <c r="L74" s="10">
        <f t="shared" si="14"/>
        <v>1354.5</v>
      </c>
      <c r="M74" s="10">
        <v>19.5</v>
      </c>
      <c r="N74" s="10">
        <f t="shared" si="15"/>
        <v>69.461538461538467</v>
      </c>
      <c r="P74" s="6" t="s">
        <v>188</v>
      </c>
      <c r="Q74" s="7" t="s">
        <v>189</v>
      </c>
      <c r="R74" s="4">
        <v>75</v>
      </c>
      <c r="S74" s="4">
        <v>75</v>
      </c>
      <c r="T74" s="4">
        <v>61</v>
      </c>
      <c r="U74" s="4">
        <v>34</v>
      </c>
      <c r="V74" s="6" t="s">
        <v>38</v>
      </c>
      <c r="W74" s="4">
        <v>67</v>
      </c>
      <c r="X74" s="6" t="s">
        <v>38</v>
      </c>
      <c r="Y74" s="4">
        <v>56</v>
      </c>
      <c r="Z74" s="4">
        <v>72</v>
      </c>
      <c r="AA74" s="4">
        <v>67</v>
      </c>
      <c r="AB74" s="4">
        <v>76</v>
      </c>
      <c r="AC74" s="10">
        <f t="shared" si="16"/>
        <v>1934</v>
      </c>
      <c r="AD74" s="10">
        <v>30</v>
      </c>
      <c r="AE74" s="10">
        <f t="shared" si="17"/>
        <v>64.466666666666669</v>
      </c>
      <c r="AF74" s="10">
        <f t="shared" si="18"/>
        <v>3288.5</v>
      </c>
      <c r="AG74" s="10">
        <f t="shared" si="19"/>
        <v>49.5</v>
      </c>
      <c r="AH74" s="10">
        <f t="shared" si="20"/>
        <v>66.434343434343432</v>
      </c>
    </row>
    <row r="75" spans="1:34" x14ac:dyDescent="0.15">
      <c r="A75" s="5">
        <v>72</v>
      </c>
      <c r="B75" s="6" t="s">
        <v>191</v>
      </c>
      <c r="C75" s="7" t="s">
        <v>192</v>
      </c>
      <c r="D75" s="6" t="s">
        <v>88</v>
      </c>
      <c r="E75" s="4">
        <v>74</v>
      </c>
      <c r="F75" s="4">
        <v>61</v>
      </c>
      <c r="G75" s="4">
        <v>74</v>
      </c>
      <c r="H75" s="6" t="s">
        <v>34</v>
      </c>
      <c r="I75" s="4">
        <v>67</v>
      </c>
      <c r="J75" s="4">
        <v>87</v>
      </c>
      <c r="K75" s="4">
        <v>63</v>
      </c>
      <c r="L75" s="10">
        <f t="shared" si="14"/>
        <v>1351.5</v>
      </c>
      <c r="M75" s="10">
        <v>19.5</v>
      </c>
      <c r="N75" s="10">
        <f t="shared" si="15"/>
        <v>69.307692307692307</v>
      </c>
      <c r="P75" s="6" t="s">
        <v>191</v>
      </c>
      <c r="Q75" s="7" t="s">
        <v>192</v>
      </c>
      <c r="R75" s="4">
        <v>75</v>
      </c>
      <c r="S75" s="4">
        <v>74</v>
      </c>
      <c r="T75" s="4">
        <v>60</v>
      </c>
      <c r="U75" s="4">
        <v>69</v>
      </c>
      <c r="V75" s="6" t="s">
        <v>38</v>
      </c>
      <c r="W75" s="4">
        <v>40</v>
      </c>
      <c r="X75" s="6" t="s">
        <v>35</v>
      </c>
      <c r="Y75" s="4">
        <v>60</v>
      </c>
      <c r="Z75" s="4">
        <v>76</v>
      </c>
      <c r="AA75" s="4">
        <v>68</v>
      </c>
      <c r="AB75" s="4">
        <v>78</v>
      </c>
      <c r="AC75" s="10">
        <f t="shared" si="16"/>
        <v>1920</v>
      </c>
      <c r="AD75" s="10">
        <v>30</v>
      </c>
      <c r="AE75" s="10">
        <f t="shared" si="17"/>
        <v>64</v>
      </c>
      <c r="AF75" s="10">
        <f t="shared" si="18"/>
        <v>3271.5</v>
      </c>
      <c r="AG75" s="10">
        <f t="shared" si="19"/>
        <v>49.5</v>
      </c>
      <c r="AH75" s="10">
        <f t="shared" si="20"/>
        <v>66.090909090909093</v>
      </c>
    </row>
    <row r="76" spans="1:34" x14ac:dyDescent="0.15">
      <c r="A76" s="5">
        <v>73</v>
      </c>
      <c r="B76" s="6" t="s">
        <v>193</v>
      </c>
      <c r="C76" s="7" t="s">
        <v>194</v>
      </c>
      <c r="D76" s="6" t="s">
        <v>129</v>
      </c>
      <c r="E76" s="4">
        <v>75</v>
      </c>
      <c r="F76" s="6" t="s">
        <v>49</v>
      </c>
      <c r="G76" s="4">
        <v>82</v>
      </c>
      <c r="H76" s="6" t="s">
        <v>38</v>
      </c>
      <c r="I76" s="6" t="s">
        <v>81</v>
      </c>
      <c r="J76" s="4">
        <v>80</v>
      </c>
      <c r="K76" s="6" t="s">
        <v>80</v>
      </c>
      <c r="L76" s="10">
        <f t="shared" si="14"/>
        <v>1272.5</v>
      </c>
      <c r="M76" s="10">
        <v>19.5</v>
      </c>
      <c r="N76" s="10">
        <f t="shared" si="15"/>
        <v>65.256410256410263</v>
      </c>
      <c r="P76" s="6" t="s">
        <v>193</v>
      </c>
      <c r="Q76" s="7" t="s">
        <v>194</v>
      </c>
      <c r="R76" s="4">
        <v>74</v>
      </c>
      <c r="S76" s="4">
        <v>49</v>
      </c>
      <c r="T76" s="4">
        <v>39</v>
      </c>
      <c r="U76" s="4">
        <v>84</v>
      </c>
      <c r="V76" s="6" t="s">
        <v>35</v>
      </c>
      <c r="W76" s="4">
        <v>68</v>
      </c>
      <c r="X76" s="6" t="s">
        <v>38</v>
      </c>
      <c r="Y76" s="4">
        <v>70</v>
      </c>
      <c r="Z76" s="4">
        <v>40</v>
      </c>
      <c r="AA76" s="4">
        <v>77</v>
      </c>
      <c r="AB76" s="4">
        <v>70</v>
      </c>
      <c r="AC76" s="10">
        <f t="shared" si="16"/>
        <v>1999</v>
      </c>
      <c r="AD76" s="10">
        <v>30</v>
      </c>
      <c r="AE76" s="10">
        <f t="shared" si="17"/>
        <v>66.63333333333334</v>
      </c>
      <c r="AF76" s="10">
        <f t="shared" si="18"/>
        <v>3271.5</v>
      </c>
      <c r="AG76" s="10">
        <f t="shared" si="19"/>
        <v>49.5</v>
      </c>
      <c r="AH76" s="10">
        <f t="shared" si="20"/>
        <v>66.090909090909093</v>
      </c>
    </row>
    <row r="77" spans="1:34" x14ac:dyDescent="0.15">
      <c r="A77" s="5">
        <v>74</v>
      </c>
      <c r="B77" s="6" t="s">
        <v>195</v>
      </c>
      <c r="C77" s="7" t="s">
        <v>196</v>
      </c>
      <c r="D77" s="6" t="s">
        <v>166</v>
      </c>
      <c r="E77" s="4">
        <v>81</v>
      </c>
      <c r="F77" s="4">
        <v>64</v>
      </c>
      <c r="G77" s="4">
        <v>70</v>
      </c>
      <c r="H77" s="6" t="s">
        <v>38</v>
      </c>
      <c r="I77" s="4">
        <v>82</v>
      </c>
      <c r="J77" s="4">
        <v>84</v>
      </c>
      <c r="K77" s="6" t="s">
        <v>80</v>
      </c>
      <c r="L77" s="10">
        <f t="shared" si="14"/>
        <v>1327</v>
      </c>
      <c r="M77" s="10">
        <v>19.5</v>
      </c>
      <c r="N77" s="10">
        <f t="shared" si="15"/>
        <v>68.051282051282058</v>
      </c>
      <c r="P77" s="6" t="s">
        <v>195</v>
      </c>
      <c r="Q77" s="7" t="s">
        <v>196</v>
      </c>
      <c r="R77" s="4">
        <v>74</v>
      </c>
      <c r="S77" s="4">
        <v>80</v>
      </c>
      <c r="T77" s="4">
        <v>60</v>
      </c>
      <c r="U77" s="4">
        <v>40</v>
      </c>
      <c r="V77" s="6" t="s">
        <v>38</v>
      </c>
      <c r="W77" s="4">
        <v>67</v>
      </c>
      <c r="X77" s="6" t="s">
        <v>35</v>
      </c>
      <c r="Y77" s="4">
        <v>45</v>
      </c>
      <c r="Z77" s="4">
        <v>47</v>
      </c>
      <c r="AA77" s="4">
        <v>73</v>
      </c>
      <c r="AB77" s="4">
        <v>86</v>
      </c>
      <c r="AC77" s="10">
        <f t="shared" si="16"/>
        <v>1937</v>
      </c>
      <c r="AD77" s="10">
        <v>30</v>
      </c>
      <c r="AE77" s="10">
        <f t="shared" si="17"/>
        <v>64.566666666666663</v>
      </c>
      <c r="AF77" s="10">
        <f t="shared" si="18"/>
        <v>3264</v>
      </c>
      <c r="AG77" s="10">
        <f t="shared" si="19"/>
        <v>49.5</v>
      </c>
      <c r="AH77" s="10">
        <f t="shared" si="20"/>
        <v>65.939393939393938</v>
      </c>
    </row>
    <row r="78" spans="1:34" x14ac:dyDescent="0.15">
      <c r="A78" s="5">
        <v>75</v>
      </c>
      <c r="B78" s="6" t="s">
        <v>197</v>
      </c>
      <c r="C78" s="7" t="s">
        <v>198</v>
      </c>
      <c r="D78" s="6" t="s">
        <v>199</v>
      </c>
      <c r="E78" s="4">
        <v>82</v>
      </c>
      <c r="F78" s="6" t="s">
        <v>200</v>
      </c>
      <c r="G78" s="4">
        <v>89</v>
      </c>
      <c r="H78" s="6" t="s">
        <v>38</v>
      </c>
      <c r="I78" s="4">
        <v>62</v>
      </c>
      <c r="J78" s="4">
        <v>83</v>
      </c>
      <c r="K78" s="4">
        <v>60</v>
      </c>
      <c r="L78" s="10">
        <f t="shared" si="14"/>
        <v>1309</v>
      </c>
      <c r="M78" s="10">
        <v>19.5</v>
      </c>
      <c r="N78" s="10">
        <f t="shared" si="15"/>
        <v>67.128205128205124</v>
      </c>
      <c r="P78" s="6" t="s">
        <v>197</v>
      </c>
      <c r="Q78" s="7" t="s">
        <v>198</v>
      </c>
      <c r="R78" s="4">
        <v>68</v>
      </c>
      <c r="S78" s="4">
        <v>80</v>
      </c>
      <c r="T78" s="4">
        <v>50</v>
      </c>
      <c r="U78" s="4">
        <v>74</v>
      </c>
      <c r="V78" s="6" t="s">
        <v>38</v>
      </c>
      <c r="W78" s="4">
        <v>45</v>
      </c>
      <c r="X78" s="6" t="s">
        <v>38</v>
      </c>
      <c r="Y78" s="4">
        <v>63</v>
      </c>
      <c r="Z78" s="4">
        <v>62</v>
      </c>
      <c r="AA78" s="4">
        <v>71</v>
      </c>
      <c r="AB78" s="4">
        <v>74</v>
      </c>
      <c r="AC78" s="10">
        <f t="shared" si="16"/>
        <v>1944.5</v>
      </c>
      <c r="AD78" s="10">
        <v>30</v>
      </c>
      <c r="AE78" s="10">
        <f t="shared" si="17"/>
        <v>64.816666666666663</v>
      </c>
      <c r="AF78" s="10">
        <f t="shared" si="18"/>
        <v>3253.5</v>
      </c>
      <c r="AG78" s="10">
        <f t="shared" si="19"/>
        <v>49.5</v>
      </c>
      <c r="AH78" s="10">
        <f t="shared" si="20"/>
        <v>65.727272727272734</v>
      </c>
    </row>
    <row r="79" spans="1:34" x14ac:dyDescent="0.15">
      <c r="A79" s="5">
        <v>76</v>
      </c>
      <c r="B79" s="6" t="s">
        <v>201</v>
      </c>
      <c r="C79" s="6" t="s">
        <v>202</v>
      </c>
      <c r="D79" s="4">
        <v>61</v>
      </c>
      <c r="E79" s="4">
        <v>74</v>
      </c>
      <c r="F79" s="4">
        <v>63</v>
      </c>
      <c r="G79" s="4">
        <v>87</v>
      </c>
      <c r="H79" s="6" t="s">
        <v>38</v>
      </c>
      <c r="I79" s="4">
        <v>60</v>
      </c>
      <c r="J79" s="4">
        <v>85</v>
      </c>
      <c r="K79" s="4">
        <v>69</v>
      </c>
      <c r="L79" s="10">
        <f t="shared" si="14"/>
        <v>1401</v>
      </c>
      <c r="M79" s="10">
        <v>19.5</v>
      </c>
      <c r="N79" s="10">
        <f t="shared" si="15"/>
        <v>71.84615384615384</v>
      </c>
      <c r="P79" s="6" t="s">
        <v>201</v>
      </c>
      <c r="Q79" s="7" t="s">
        <v>202</v>
      </c>
      <c r="R79" s="4">
        <v>71</v>
      </c>
      <c r="S79" s="4">
        <v>45</v>
      </c>
      <c r="T79" s="4">
        <v>60</v>
      </c>
      <c r="U79" s="4">
        <v>39</v>
      </c>
      <c r="V79" s="6" t="s">
        <v>35</v>
      </c>
      <c r="W79" s="4">
        <v>66</v>
      </c>
      <c r="X79" s="6" t="s">
        <v>38</v>
      </c>
      <c r="Y79" s="4">
        <v>72</v>
      </c>
      <c r="Z79" s="4">
        <v>55</v>
      </c>
      <c r="AA79" s="4">
        <v>68</v>
      </c>
      <c r="AB79" s="4">
        <v>74</v>
      </c>
      <c r="AC79" s="10">
        <f t="shared" si="16"/>
        <v>1851.5</v>
      </c>
      <c r="AD79" s="10">
        <v>30</v>
      </c>
      <c r="AE79" s="10">
        <f t="shared" si="17"/>
        <v>61.716666666666669</v>
      </c>
      <c r="AF79" s="10">
        <f t="shared" si="18"/>
        <v>3252.5</v>
      </c>
      <c r="AG79" s="10">
        <f t="shared" si="19"/>
        <v>49.5</v>
      </c>
      <c r="AH79" s="10">
        <f t="shared" si="20"/>
        <v>65.707070707070713</v>
      </c>
    </row>
    <row r="80" spans="1:34" x14ac:dyDescent="0.15">
      <c r="A80" s="5">
        <v>77</v>
      </c>
      <c r="B80" s="6" t="s">
        <v>203</v>
      </c>
      <c r="C80" s="6" t="s">
        <v>204</v>
      </c>
      <c r="D80" s="4">
        <v>63</v>
      </c>
      <c r="E80" s="4">
        <v>74</v>
      </c>
      <c r="F80" s="4">
        <v>73</v>
      </c>
      <c r="G80" s="4">
        <v>93</v>
      </c>
      <c r="H80" s="6" t="s">
        <v>38</v>
      </c>
      <c r="I80" s="4">
        <v>71</v>
      </c>
      <c r="J80" s="4">
        <v>86</v>
      </c>
      <c r="K80" s="4">
        <v>61</v>
      </c>
      <c r="L80" s="10">
        <f t="shared" si="14"/>
        <v>1460.5</v>
      </c>
      <c r="M80" s="10">
        <v>19.5</v>
      </c>
      <c r="N80" s="10">
        <f t="shared" si="15"/>
        <v>74.897435897435898</v>
      </c>
      <c r="P80" s="6" t="s">
        <v>203</v>
      </c>
      <c r="Q80" s="7" t="s">
        <v>204</v>
      </c>
      <c r="R80" s="4">
        <v>65</v>
      </c>
      <c r="S80" s="4">
        <v>66</v>
      </c>
      <c r="T80" s="4">
        <v>65</v>
      </c>
      <c r="U80" s="4">
        <v>78</v>
      </c>
      <c r="V80" s="6" t="s">
        <v>35</v>
      </c>
      <c r="W80" s="4">
        <v>35</v>
      </c>
      <c r="X80" s="6" t="s">
        <v>35</v>
      </c>
      <c r="Y80" s="4">
        <v>70</v>
      </c>
      <c r="Z80" s="4">
        <v>60</v>
      </c>
      <c r="AA80" s="4">
        <v>45</v>
      </c>
      <c r="AB80" s="4">
        <v>74</v>
      </c>
      <c r="AC80" s="10">
        <f t="shared" si="16"/>
        <v>1788</v>
      </c>
      <c r="AD80" s="10">
        <v>30</v>
      </c>
      <c r="AE80" s="10">
        <f t="shared" si="17"/>
        <v>59.6</v>
      </c>
      <c r="AF80" s="10">
        <f t="shared" si="18"/>
        <v>3248.5</v>
      </c>
      <c r="AG80" s="10">
        <f t="shared" si="19"/>
        <v>49.5</v>
      </c>
      <c r="AH80" s="10">
        <f t="shared" si="20"/>
        <v>65.62626262626263</v>
      </c>
    </row>
    <row r="81" spans="1:34" x14ac:dyDescent="0.15">
      <c r="A81" s="5">
        <v>78</v>
      </c>
      <c r="B81" s="6" t="s">
        <v>205</v>
      </c>
      <c r="C81" s="7" t="s">
        <v>206</v>
      </c>
      <c r="D81" s="4">
        <v>60</v>
      </c>
      <c r="E81" s="4">
        <v>69</v>
      </c>
      <c r="F81" s="4">
        <v>60</v>
      </c>
      <c r="G81" s="6" t="s">
        <v>49</v>
      </c>
      <c r="H81" s="6" t="s">
        <v>38</v>
      </c>
      <c r="I81" s="6" t="s">
        <v>207</v>
      </c>
      <c r="J81" s="4">
        <v>85</v>
      </c>
      <c r="K81" s="4">
        <v>81</v>
      </c>
      <c r="L81" s="10">
        <f t="shared" si="14"/>
        <v>1294.5</v>
      </c>
      <c r="M81" s="10">
        <v>19.5</v>
      </c>
      <c r="N81" s="10">
        <f t="shared" si="15"/>
        <v>66.384615384615387</v>
      </c>
      <c r="P81" s="6" t="s">
        <v>205</v>
      </c>
      <c r="Q81" s="7" t="s">
        <v>206</v>
      </c>
      <c r="R81" s="4">
        <v>79</v>
      </c>
      <c r="S81" s="4">
        <v>76</v>
      </c>
      <c r="T81" s="4">
        <v>77</v>
      </c>
      <c r="U81" s="4">
        <v>72</v>
      </c>
      <c r="V81" s="6" t="s">
        <v>35</v>
      </c>
      <c r="W81" s="4">
        <v>40</v>
      </c>
      <c r="X81" s="6" t="s">
        <v>38</v>
      </c>
      <c r="Y81" s="4">
        <v>46</v>
      </c>
      <c r="Z81" s="4">
        <v>73</v>
      </c>
      <c r="AA81" s="4">
        <v>61</v>
      </c>
      <c r="AB81" s="4">
        <v>87</v>
      </c>
      <c r="AC81" s="10">
        <f t="shared" si="16"/>
        <v>1947.5</v>
      </c>
      <c r="AD81" s="10">
        <v>30</v>
      </c>
      <c r="AE81" s="10">
        <f t="shared" si="17"/>
        <v>64.916666666666671</v>
      </c>
      <c r="AF81" s="10">
        <f t="shared" si="18"/>
        <v>3242</v>
      </c>
      <c r="AG81" s="10">
        <f t="shared" si="19"/>
        <v>49.5</v>
      </c>
      <c r="AH81" s="10">
        <f t="shared" si="20"/>
        <v>65.494949494949495</v>
      </c>
    </row>
    <row r="82" spans="1:34" x14ac:dyDescent="0.15">
      <c r="A82" s="5">
        <v>79</v>
      </c>
      <c r="B82" s="6" t="s">
        <v>208</v>
      </c>
      <c r="C82" s="6" t="s">
        <v>209</v>
      </c>
      <c r="D82" s="4">
        <v>69</v>
      </c>
      <c r="E82" s="4">
        <v>70</v>
      </c>
      <c r="F82" s="4">
        <v>63</v>
      </c>
      <c r="G82" s="4">
        <v>67</v>
      </c>
      <c r="H82" s="6" t="s">
        <v>38</v>
      </c>
      <c r="I82" s="4">
        <v>65</v>
      </c>
      <c r="J82" s="4">
        <v>85</v>
      </c>
      <c r="K82" s="4">
        <v>64</v>
      </c>
      <c r="L82" s="10">
        <f t="shared" si="14"/>
        <v>1394</v>
      </c>
      <c r="M82" s="10">
        <v>19.5</v>
      </c>
      <c r="N82" s="10">
        <f t="shared" si="15"/>
        <v>71.487179487179489</v>
      </c>
      <c r="P82" s="6" t="s">
        <v>208</v>
      </c>
      <c r="Q82" s="7" t="s">
        <v>209</v>
      </c>
      <c r="R82" s="4">
        <v>74</v>
      </c>
      <c r="S82" s="4">
        <v>74</v>
      </c>
      <c r="T82" s="4">
        <v>55</v>
      </c>
      <c r="U82" s="4">
        <v>38</v>
      </c>
      <c r="V82" s="6" t="s">
        <v>38</v>
      </c>
      <c r="W82" s="4">
        <v>54</v>
      </c>
      <c r="X82" s="6" t="s">
        <v>35</v>
      </c>
      <c r="Y82" s="4">
        <v>60</v>
      </c>
      <c r="Z82" s="4">
        <v>51</v>
      </c>
      <c r="AA82" s="4">
        <v>67</v>
      </c>
      <c r="AB82" s="4">
        <v>83</v>
      </c>
      <c r="AC82" s="10">
        <f t="shared" si="16"/>
        <v>1831.5</v>
      </c>
      <c r="AD82" s="10">
        <v>30</v>
      </c>
      <c r="AE82" s="10">
        <f t="shared" si="17"/>
        <v>61.05</v>
      </c>
      <c r="AF82" s="10">
        <f t="shared" si="18"/>
        <v>3225.5</v>
      </c>
      <c r="AG82" s="10">
        <f t="shared" si="19"/>
        <v>49.5</v>
      </c>
      <c r="AH82" s="10">
        <f t="shared" si="20"/>
        <v>65.161616161616166</v>
      </c>
    </row>
    <row r="83" spans="1:34" x14ac:dyDescent="0.15">
      <c r="A83" s="5">
        <v>80</v>
      </c>
      <c r="B83" s="6" t="s">
        <v>210</v>
      </c>
      <c r="C83" s="7" t="s">
        <v>211</v>
      </c>
      <c r="D83" s="6" t="s">
        <v>212</v>
      </c>
      <c r="E83" s="4">
        <v>82</v>
      </c>
      <c r="F83" s="6" t="s">
        <v>49</v>
      </c>
      <c r="G83" s="4">
        <v>80</v>
      </c>
      <c r="H83" s="6" t="s">
        <v>38</v>
      </c>
      <c r="I83" s="4">
        <v>60</v>
      </c>
      <c r="J83" s="4">
        <v>79</v>
      </c>
      <c r="K83" s="6" t="s">
        <v>213</v>
      </c>
      <c r="L83" s="10">
        <f t="shared" si="14"/>
        <v>1264</v>
      </c>
      <c r="M83" s="10">
        <v>19.5</v>
      </c>
      <c r="N83" s="10">
        <f t="shared" si="15"/>
        <v>64.820512820512818</v>
      </c>
      <c r="P83" s="6" t="s">
        <v>210</v>
      </c>
      <c r="Q83" s="7" t="s">
        <v>211</v>
      </c>
      <c r="R83" s="4">
        <v>73</v>
      </c>
      <c r="S83" s="4">
        <v>51</v>
      </c>
      <c r="T83" s="4">
        <v>65</v>
      </c>
      <c r="U83" s="4">
        <v>56</v>
      </c>
      <c r="V83" s="6" t="s">
        <v>34</v>
      </c>
      <c r="W83" s="4">
        <v>65</v>
      </c>
      <c r="X83" s="6" t="s">
        <v>35</v>
      </c>
      <c r="Y83" s="4">
        <v>75</v>
      </c>
      <c r="Z83" s="4">
        <v>54</v>
      </c>
      <c r="AA83" s="4">
        <v>60</v>
      </c>
      <c r="AB83" s="4">
        <v>86</v>
      </c>
      <c r="AC83" s="10">
        <f t="shared" si="16"/>
        <v>1958.5</v>
      </c>
      <c r="AD83" s="10">
        <v>30</v>
      </c>
      <c r="AE83" s="10">
        <f t="shared" si="17"/>
        <v>65.283333333333331</v>
      </c>
      <c r="AF83" s="10">
        <f t="shared" si="18"/>
        <v>3222.5</v>
      </c>
      <c r="AG83" s="10">
        <f t="shared" si="19"/>
        <v>49.5</v>
      </c>
      <c r="AH83" s="10">
        <f t="shared" si="20"/>
        <v>65.101010101010104</v>
      </c>
    </row>
    <row r="84" spans="1:34" x14ac:dyDescent="0.15">
      <c r="A84" s="5">
        <v>81</v>
      </c>
      <c r="B84" s="6" t="s">
        <v>214</v>
      </c>
      <c r="C84" s="7" t="s">
        <v>215</v>
      </c>
      <c r="D84" s="6" t="s">
        <v>126</v>
      </c>
      <c r="E84" s="4">
        <v>93</v>
      </c>
      <c r="F84" s="4">
        <v>78</v>
      </c>
      <c r="G84" s="4">
        <v>68</v>
      </c>
      <c r="H84" s="6" t="s">
        <v>38</v>
      </c>
      <c r="I84" s="4">
        <v>70</v>
      </c>
      <c r="J84" s="4">
        <v>85</v>
      </c>
      <c r="K84" s="4">
        <v>72</v>
      </c>
      <c r="L84" s="10">
        <f t="shared" si="14"/>
        <v>1366</v>
      </c>
      <c r="M84" s="10">
        <v>19.5</v>
      </c>
      <c r="N84" s="10">
        <f t="shared" si="15"/>
        <v>70.051282051282058</v>
      </c>
      <c r="P84" s="6" t="s">
        <v>214</v>
      </c>
      <c r="Q84" s="7" t="s">
        <v>215</v>
      </c>
      <c r="R84" s="4">
        <v>82</v>
      </c>
      <c r="S84" s="4">
        <v>31</v>
      </c>
      <c r="T84" s="4">
        <v>72</v>
      </c>
      <c r="U84" s="4">
        <v>71</v>
      </c>
      <c r="V84" s="6" t="s">
        <v>35</v>
      </c>
      <c r="W84" s="4">
        <v>40</v>
      </c>
      <c r="X84" s="6" t="s">
        <v>35</v>
      </c>
      <c r="Y84" s="4">
        <v>55</v>
      </c>
      <c r="Z84" s="4">
        <v>60</v>
      </c>
      <c r="AA84" s="4">
        <v>77</v>
      </c>
      <c r="AB84" s="4">
        <v>86</v>
      </c>
      <c r="AC84" s="10">
        <f t="shared" si="16"/>
        <v>1854.5</v>
      </c>
      <c r="AD84" s="10">
        <v>30</v>
      </c>
      <c r="AE84" s="10">
        <f t="shared" si="17"/>
        <v>61.81666666666667</v>
      </c>
      <c r="AF84" s="10">
        <f t="shared" si="18"/>
        <v>3220.5</v>
      </c>
      <c r="AG84" s="10">
        <f t="shared" si="19"/>
        <v>49.5</v>
      </c>
      <c r="AH84" s="10">
        <f t="shared" si="20"/>
        <v>65.060606060606062</v>
      </c>
    </row>
    <row r="85" spans="1:34" x14ac:dyDescent="0.15">
      <c r="A85" s="5">
        <v>82</v>
      </c>
      <c r="B85" s="6" t="s">
        <v>216</v>
      </c>
      <c r="C85" s="7" t="s">
        <v>217</v>
      </c>
      <c r="D85" s="6" t="s">
        <v>218</v>
      </c>
      <c r="E85" s="4">
        <v>79</v>
      </c>
      <c r="F85" s="4">
        <v>64</v>
      </c>
      <c r="G85" s="4">
        <v>77</v>
      </c>
      <c r="H85" s="6" t="s">
        <v>34</v>
      </c>
      <c r="I85" s="4">
        <v>72</v>
      </c>
      <c r="J85" s="4">
        <v>86</v>
      </c>
      <c r="K85" s="4">
        <v>65</v>
      </c>
      <c r="L85" s="10">
        <f t="shared" si="14"/>
        <v>1309.5</v>
      </c>
      <c r="M85" s="10">
        <v>19.5</v>
      </c>
      <c r="N85" s="10">
        <f t="shared" si="15"/>
        <v>67.15384615384616</v>
      </c>
      <c r="P85" s="6" t="s">
        <v>216</v>
      </c>
      <c r="Q85" s="7" t="s">
        <v>217</v>
      </c>
      <c r="R85" s="4">
        <v>60</v>
      </c>
      <c r="S85" s="4">
        <v>74</v>
      </c>
      <c r="T85" s="4">
        <v>60</v>
      </c>
      <c r="U85" s="4">
        <v>52</v>
      </c>
      <c r="V85" s="6" t="s">
        <v>38</v>
      </c>
      <c r="W85" s="4">
        <v>66</v>
      </c>
      <c r="X85" s="6" t="s">
        <v>35</v>
      </c>
      <c r="Y85" s="4">
        <v>52</v>
      </c>
      <c r="Z85" s="4">
        <v>62</v>
      </c>
      <c r="AA85" s="4">
        <v>60</v>
      </c>
      <c r="AB85" s="4">
        <v>78</v>
      </c>
      <c r="AC85" s="10">
        <f t="shared" si="16"/>
        <v>1905</v>
      </c>
      <c r="AD85" s="10">
        <v>30</v>
      </c>
      <c r="AE85" s="10">
        <f t="shared" si="17"/>
        <v>63.5</v>
      </c>
      <c r="AF85" s="10">
        <f t="shared" si="18"/>
        <v>3214.5</v>
      </c>
      <c r="AG85" s="10">
        <f t="shared" si="19"/>
        <v>49.5</v>
      </c>
      <c r="AH85" s="10">
        <f t="shared" si="20"/>
        <v>64.939393939393938</v>
      </c>
    </row>
    <row r="86" spans="1:34" x14ac:dyDescent="0.15">
      <c r="A86" s="5">
        <v>83</v>
      </c>
      <c r="B86" s="6" t="s">
        <v>219</v>
      </c>
      <c r="C86" s="7" t="s">
        <v>220</v>
      </c>
      <c r="D86" s="6" t="s">
        <v>126</v>
      </c>
      <c r="E86" s="4">
        <v>79</v>
      </c>
      <c r="F86" s="4">
        <v>65</v>
      </c>
      <c r="G86" s="4">
        <v>88</v>
      </c>
      <c r="H86" s="6" t="s">
        <v>38</v>
      </c>
      <c r="I86" s="6" t="s">
        <v>200</v>
      </c>
      <c r="J86" s="4">
        <v>89</v>
      </c>
      <c r="K86" s="4">
        <v>73</v>
      </c>
      <c r="L86" s="10">
        <f t="shared" si="14"/>
        <v>1310.5</v>
      </c>
      <c r="M86" s="10">
        <v>19.5</v>
      </c>
      <c r="N86" s="10">
        <f t="shared" si="15"/>
        <v>67.205128205128204</v>
      </c>
      <c r="P86" s="6" t="s">
        <v>219</v>
      </c>
      <c r="Q86" s="7" t="s">
        <v>220</v>
      </c>
      <c r="R86" s="4">
        <v>75</v>
      </c>
      <c r="S86" s="4">
        <v>74</v>
      </c>
      <c r="T86" s="4">
        <v>53</v>
      </c>
      <c r="U86" s="4">
        <v>63</v>
      </c>
      <c r="V86" s="6" t="s">
        <v>38</v>
      </c>
      <c r="W86" s="4">
        <v>60</v>
      </c>
      <c r="X86" s="6" t="s">
        <v>38</v>
      </c>
      <c r="Y86" s="4">
        <v>45</v>
      </c>
      <c r="Z86" s="4">
        <v>54</v>
      </c>
      <c r="AA86" s="4">
        <v>52</v>
      </c>
      <c r="AB86" s="4">
        <v>86</v>
      </c>
      <c r="AC86" s="10">
        <f t="shared" si="16"/>
        <v>1886.5</v>
      </c>
      <c r="AD86" s="10">
        <v>30</v>
      </c>
      <c r="AE86" s="10">
        <f t="shared" si="17"/>
        <v>62.883333333333333</v>
      </c>
      <c r="AF86" s="10">
        <f t="shared" si="18"/>
        <v>3197</v>
      </c>
      <c r="AG86" s="10">
        <f t="shared" si="19"/>
        <v>49.5</v>
      </c>
      <c r="AH86" s="10">
        <f t="shared" si="20"/>
        <v>64.585858585858588</v>
      </c>
    </row>
    <row r="87" spans="1:34" x14ac:dyDescent="0.15">
      <c r="A87" s="5">
        <v>84</v>
      </c>
      <c r="B87" s="6" t="s">
        <v>221</v>
      </c>
      <c r="C87" s="7" t="s">
        <v>222</v>
      </c>
      <c r="D87" s="4">
        <v>66</v>
      </c>
      <c r="E87" s="4">
        <v>77</v>
      </c>
      <c r="F87" s="4">
        <v>64</v>
      </c>
      <c r="G87" s="4">
        <v>87</v>
      </c>
      <c r="H87" s="6" t="s">
        <v>38</v>
      </c>
      <c r="I87" s="6" t="s">
        <v>110</v>
      </c>
      <c r="J87" s="4">
        <v>87</v>
      </c>
      <c r="K87" s="4">
        <v>65</v>
      </c>
      <c r="L87" s="10">
        <f t="shared" si="14"/>
        <v>1409</v>
      </c>
      <c r="M87" s="10">
        <v>19.5</v>
      </c>
      <c r="N87" s="10">
        <f t="shared" si="15"/>
        <v>72.256410256410263</v>
      </c>
      <c r="P87" s="6" t="s">
        <v>221</v>
      </c>
      <c r="Q87" s="7" t="s">
        <v>222</v>
      </c>
      <c r="R87" s="4">
        <v>75</v>
      </c>
      <c r="S87" s="4">
        <v>54</v>
      </c>
      <c r="T87" s="4">
        <v>60</v>
      </c>
      <c r="U87" s="4">
        <v>50</v>
      </c>
      <c r="V87" s="6" t="s">
        <v>35</v>
      </c>
      <c r="W87" s="4">
        <v>43</v>
      </c>
      <c r="X87" s="6" t="s">
        <v>38</v>
      </c>
      <c r="Y87" s="4">
        <v>61</v>
      </c>
      <c r="Z87" s="4">
        <v>77</v>
      </c>
      <c r="AA87" s="4">
        <v>61</v>
      </c>
      <c r="AB87" s="4">
        <v>80</v>
      </c>
      <c r="AC87" s="10">
        <f t="shared" si="16"/>
        <v>1782</v>
      </c>
      <c r="AD87" s="10">
        <v>30</v>
      </c>
      <c r="AE87" s="10">
        <f t="shared" si="17"/>
        <v>59.4</v>
      </c>
      <c r="AF87" s="10">
        <f t="shared" si="18"/>
        <v>3191</v>
      </c>
      <c r="AG87" s="10">
        <f t="shared" si="19"/>
        <v>49.5</v>
      </c>
      <c r="AH87" s="10">
        <f t="shared" si="20"/>
        <v>64.464646464646464</v>
      </c>
    </row>
    <row r="88" spans="1:34" x14ac:dyDescent="0.15">
      <c r="A88" s="5">
        <v>85</v>
      </c>
      <c r="B88" s="6" t="s">
        <v>223</v>
      </c>
      <c r="C88" s="7" t="s">
        <v>224</v>
      </c>
      <c r="D88" s="6" t="s">
        <v>225</v>
      </c>
      <c r="E88" s="4">
        <v>74</v>
      </c>
      <c r="F88" s="4">
        <v>60</v>
      </c>
      <c r="G88" s="4">
        <v>70</v>
      </c>
      <c r="H88" s="6" t="s">
        <v>35</v>
      </c>
      <c r="I88" s="4">
        <v>63</v>
      </c>
      <c r="J88" s="4">
        <v>78</v>
      </c>
      <c r="K88" s="4">
        <v>63</v>
      </c>
      <c r="L88" s="10">
        <f t="shared" si="14"/>
        <v>1219.5</v>
      </c>
      <c r="M88" s="10">
        <v>19.5</v>
      </c>
      <c r="N88" s="10">
        <f t="shared" si="15"/>
        <v>62.53846153846154</v>
      </c>
      <c r="P88" s="6" t="s">
        <v>223</v>
      </c>
      <c r="Q88" s="7" t="s">
        <v>224</v>
      </c>
      <c r="R88" s="4">
        <v>70</v>
      </c>
      <c r="S88" s="4">
        <v>66</v>
      </c>
      <c r="T88" s="4">
        <v>60</v>
      </c>
      <c r="U88" s="4">
        <v>81</v>
      </c>
      <c r="V88" s="6" t="s">
        <v>35</v>
      </c>
      <c r="W88" s="4">
        <v>52</v>
      </c>
      <c r="X88" s="6" t="s">
        <v>38</v>
      </c>
      <c r="Y88" s="4">
        <v>51</v>
      </c>
      <c r="Z88" s="4">
        <v>51</v>
      </c>
      <c r="AA88" s="4">
        <v>72</v>
      </c>
      <c r="AB88" s="4">
        <v>75</v>
      </c>
      <c r="AC88" s="10">
        <f t="shared" si="16"/>
        <v>1956</v>
      </c>
      <c r="AD88" s="10">
        <v>30</v>
      </c>
      <c r="AE88" s="10">
        <f t="shared" si="17"/>
        <v>65.2</v>
      </c>
      <c r="AF88" s="10">
        <f t="shared" si="18"/>
        <v>3175.5</v>
      </c>
      <c r="AG88" s="10">
        <f t="shared" si="19"/>
        <v>49.5</v>
      </c>
      <c r="AH88" s="10">
        <f t="shared" si="20"/>
        <v>64.151515151515156</v>
      </c>
    </row>
    <row r="89" spans="1:34" x14ac:dyDescent="0.15">
      <c r="A89" s="5">
        <v>86</v>
      </c>
      <c r="B89" s="6" t="s">
        <v>226</v>
      </c>
      <c r="C89" s="7" t="s">
        <v>227</v>
      </c>
      <c r="D89" s="6" t="s">
        <v>228</v>
      </c>
      <c r="E89" s="4">
        <v>67</v>
      </c>
      <c r="F89" s="4">
        <v>61</v>
      </c>
      <c r="G89" s="4">
        <v>73</v>
      </c>
      <c r="H89" s="6" t="s">
        <v>34</v>
      </c>
      <c r="I89" s="4">
        <v>60</v>
      </c>
      <c r="J89" s="4">
        <v>81</v>
      </c>
      <c r="K89" s="4">
        <v>69</v>
      </c>
      <c r="L89" s="10">
        <f t="shared" si="14"/>
        <v>1241.5</v>
      </c>
      <c r="M89" s="10">
        <v>19.5</v>
      </c>
      <c r="N89" s="10">
        <f t="shared" si="15"/>
        <v>63.666666666666664</v>
      </c>
      <c r="P89" s="6" t="s">
        <v>226</v>
      </c>
      <c r="Q89" s="7" t="s">
        <v>227</v>
      </c>
      <c r="R89" s="4">
        <v>74</v>
      </c>
      <c r="S89" s="4">
        <v>75</v>
      </c>
      <c r="T89" s="4">
        <v>51</v>
      </c>
      <c r="U89" s="4">
        <v>45</v>
      </c>
      <c r="V89" s="6" t="s">
        <v>35</v>
      </c>
      <c r="W89" s="4">
        <v>66</v>
      </c>
      <c r="X89" s="6" t="s">
        <v>35</v>
      </c>
      <c r="Y89" s="4">
        <v>53</v>
      </c>
      <c r="Z89" s="4">
        <v>72</v>
      </c>
      <c r="AA89" s="4">
        <v>68</v>
      </c>
      <c r="AB89" s="4">
        <v>84</v>
      </c>
      <c r="AC89" s="10">
        <f t="shared" si="16"/>
        <v>1932.5</v>
      </c>
      <c r="AD89" s="10">
        <v>30</v>
      </c>
      <c r="AE89" s="10">
        <f t="shared" si="17"/>
        <v>64.416666666666671</v>
      </c>
      <c r="AF89" s="10">
        <f t="shared" si="18"/>
        <v>3174</v>
      </c>
      <c r="AG89" s="10">
        <f t="shared" si="19"/>
        <v>49.5</v>
      </c>
      <c r="AH89" s="10">
        <f t="shared" si="20"/>
        <v>64.121212121212125</v>
      </c>
    </row>
    <row r="90" spans="1:34" x14ac:dyDescent="0.15">
      <c r="A90" s="5">
        <v>87</v>
      </c>
      <c r="B90" s="6" t="s">
        <v>229</v>
      </c>
      <c r="C90" s="7" t="s">
        <v>230</v>
      </c>
      <c r="D90" s="6" t="s">
        <v>129</v>
      </c>
      <c r="E90" s="4">
        <v>91</v>
      </c>
      <c r="F90" s="6" t="s">
        <v>81</v>
      </c>
      <c r="G90" s="4">
        <v>68</v>
      </c>
      <c r="H90" s="6" t="s">
        <v>34</v>
      </c>
      <c r="I90" s="4">
        <v>60</v>
      </c>
      <c r="J90" s="4">
        <v>85</v>
      </c>
      <c r="K90" s="6" t="s">
        <v>213</v>
      </c>
      <c r="L90" s="10">
        <f t="shared" si="14"/>
        <v>1332.5</v>
      </c>
      <c r="M90" s="10">
        <v>19.5</v>
      </c>
      <c r="N90" s="10">
        <f t="shared" si="15"/>
        <v>68.333333333333329</v>
      </c>
      <c r="P90" s="6" t="s">
        <v>229</v>
      </c>
      <c r="Q90" s="7" t="s">
        <v>230</v>
      </c>
      <c r="R90" s="4">
        <v>36</v>
      </c>
      <c r="S90" s="4">
        <v>66</v>
      </c>
      <c r="T90" s="4">
        <v>37</v>
      </c>
      <c r="U90" s="4">
        <v>68</v>
      </c>
      <c r="V90" s="6" t="s">
        <v>38</v>
      </c>
      <c r="W90" s="4">
        <v>49</v>
      </c>
      <c r="X90" s="6" t="s">
        <v>35</v>
      </c>
      <c r="Y90" s="4">
        <v>74</v>
      </c>
      <c r="Z90" s="4">
        <v>54</v>
      </c>
      <c r="AA90" s="4">
        <v>75</v>
      </c>
      <c r="AB90" s="4">
        <v>82</v>
      </c>
      <c r="AC90" s="10">
        <f t="shared" si="16"/>
        <v>1837</v>
      </c>
      <c r="AD90" s="10">
        <v>30</v>
      </c>
      <c r="AE90" s="10">
        <f t="shared" si="17"/>
        <v>61.233333333333334</v>
      </c>
      <c r="AF90" s="10">
        <f t="shared" si="18"/>
        <v>3169.5</v>
      </c>
      <c r="AG90" s="10">
        <f t="shared" si="19"/>
        <v>49.5</v>
      </c>
      <c r="AH90" s="10">
        <f t="shared" si="20"/>
        <v>64.030303030303031</v>
      </c>
    </row>
    <row r="91" spans="1:34" x14ac:dyDescent="0.15">
      <c r="A91" s="5">
        <v>88</v>
      </c>
      <c r="B91" s="6" t="s">
        <v>231</v>
      </c>
      <c r="C91" s="7" t="s">
        <v>232</v>
      </c>
      <c r="D91" s="4">
        <v>85</v>
      </c>
      <c r="E91" s="4">
        <v>83</v>
      </c>
      <c r="F91" s="4">
        <v>71</v>
      </c>
      <c r="G91" s="4">
        <v>60</v>
      </c>
      <c r="H91" s="6" t="s">
        <v>38</v>
      </c>
      <c r="I91" s="4">
        <v>73</v>
      </c>
      <c r="J91" s="4">
        <v>86</v>
      </c>
      <c r="K91" s="6" t="s">
        <v>134</v>
      </c>
      <c r="L91" s="10">
        <f t="shared" si="14"/>
        <v>1499</v>
      </c>
      <c r="M91" s="10">
        <v>19.5</v>
      </c>
      <c r="N91" s="10">
        <f t="shared" si="15"/>
        <v>76.871794871794876</v>
      </c>
      <c r="P91" s="6" t="s">
        <v>231</v>
      </c>
      <c r="Q91" s="7" t="s">
        <v>232</v>
      </c>
      <c r="R91" s="4">
        <v>65</v>
      </c>
      <c r="S91" s="4">
        <v>65</v>
      </c>
      <c r="T91" s="4">
        <v>51</v>
      </c>
      <c r="U91" s="4">
        <v>76</v>
      </c>
      <c r="V91" s="6" t="s">
        <v>35</v>
      </c>
      <c r="W91" s="4">
        <v>38</v>
      </c>
      <c r="X91" s="6" t="s">
        <v>38</v>
      </c>
      <c r="Y91" s="4">
        <v>65</v>
      </c>
      <c r="Z91" s="4">
        <v>28</v>
      </c>
      <c r="AA91" s="4">
        <v>34</v>
      </c>
      <c r="AB91" s="4">
        <v>77</v>
      </c>
      <c r="AC91" s="10">
        <f t="shared" si="16"/>
        <v>1664.5</v>
      </c>
      <c r="AD91" s="10">
        <v>30</v>
      </c>
      <c r="AE91" s="10">
        <f t="shared" si="17"/>
        <v>55.483333333333334</v>
      </c>
      <c r="AF91" s="10">
        <f t="shared" si="18"/>
        <v>3163.5</v>
      </c>
      <c r="AG91" s="10">
        <f t="shared" si="19"/>
        <v>49.5</v>
      </c>
      <c r="AH91" s="10">
        <f t="shared" si="20"/>
        <v>63.909090909090907</v>
      </c>
    </row>
    <row r="92" spans="1:34" x14ac:dyDescent="0.15">
      <c r="A92" s="5">
        <v>89</v>
      </c>
      <c r="B92" s="6" t="s">
        <v>233</v>
      </c>
      <c r="C92" s="6" t="s">
        <v>234</v>
      </c>
      <c r="D92" s="4">
        <v>61</v>
      </c>
      <c r="E92" s="4">
        <v>72</v>
      </c>
      <c r="F92" s="4">
        <v>73</v>
      </c>
      <c r="G92" s="4">
        <v>73</v>
      </c>
      <c r="H92" s="6" t="s">
        <v>38</v>
      </c>
      <c r="I92" s="4">
        <v>67</v>
      </c>
      <c r="J92" s="4">
        <v>87</v>
      </c>
      <c r="K92" s="4">
        <v>69</v>
      </c>
      <c r="L92" s="10">
        <f t="shared" si="14"/>
        <v>1412.5</v>
      </c>
      <c r="M92" s="10">
        <v>19.5</v>
      </c>
      <c r="N92" s="10">
        <f t="shared" si="15"/>
        <v>72.435897435897431</v>
      </c>
      <c r="P92" s="6" t="s">
        <v>233</v>
      </c>
      <c r="Q92" s="7" t="s">
        <v>234</v>
      </c>
      <c r="R92" s="4">
        <v>74</v>
      </c>
      <c r="S92" s="4">
        <v>51</v>
      </c>
      <c r="T92" s="4">
        <v>61</v>
      </c>
      <c r="U92" s="4">
        <v>38</v>
      </c>
      <c r="V92" s="6" t="s">
        <v>38</v>
      </c>
      <c r="W92" s="4">
        <v>56</v>
      </c>
      <c r="X92" s="6" t="s">
        <v>38</v>
      </c>
      <c r="Y92" s="4">
        <v>57</v>
      </c>
      <c r="Z92" s="4">
        <v>54</v>
      </c>
      <c r="AA92" s="4">
        <v>61</v>
      </c>
      <c r="AB92" s="4">
        <v>70</v>
      </c>
      <c r="AC92" s="10">
        <f t="shared" si="16"/>
        <v>1749.5</v>
      </c>
      <c r="AD92" s="10">
        <v>30</v>
      </c>
      <c r="AE92" s="10">
        <f t="shared" si="17"/>
        <v>58.31666666666667</v>
      </c>
      <c r="AF92" s="10">
        <f t="shared" si="18"/>
        <v>3162</v>
      </c>
      <c r="AG92" s="10">
        <f t="shared" si="19"/>
        <v>49.5</v>
      </c>
      <c r="AH92" s="10">
        <f t="shared" si="20"/>
        <v>63.878787878787875</v>
      </c>
    </row>
    <row r="93" spans="1:34" x14ac:dyDescent="0.15">
      <c r="A93" s="5">
        <v>90</v>
      </c>
      <c r="B93" s="6" t="s">
        <v>235</v>
      </c>
      <c r="C93" s="7" t="s">
        <v>236</v>
      </c>
      <c r="D93" s="6" t="s">
        <v>237</v>
      </c>
      <c r="E93" s="4">
        <v>80</v>
      </c>
      <c r="F93" s="6" t="s">
        <v>110</v>
      </c>
      <c r="G93" s="6" t="s">
        <v>49</v>
      </c>
      <c r="H93" s="6" t="s">
        <v>38</v>
      </c>
      <c r="I93" s="4">
        <v>63</v>
      </c>
      <c r="J93" s="4">
        <v>82</v>
      </c>
      <c r="K93" s="4">
        <v>68</v>
      </c>
      <c r="L93" s="10">
        <f t="shared" si="14"/>
        <v>1187</v>
      </c>
      <c r="M93" s="10">
        <v>19.5</v>
      </c>
      <c r="N93" s="10">
        <f t="shared" si="15"/>
        <v>60.871794871794869</v>
      </c>
      <c r="P93" s="6" t="s">
        <v>235</v>
      </c>
      <c r="Q93" s="7" t="s">
        <v>236</v>
      </c>
      <c r="R93" s="4">
        <v>81</v>
      </c>
      <c r="S93" s="4">
        <v>65</v>
      </c>
      <c r="T93" s="4">
        <v>63</v>
      </c>
      <c r="U93" s="4">
        <v>91</v>
      </c>
      <c r="V93" s="6" t="s">
        <v>38</v>
      </c>
      <c r="W93" s="4">
        <v>41</v>
      </c>
      <c r="X93" s="6" t="s">
        <v>38</v>
      </c>
      <c r="Y93" s="4">
        <v>72</v>
      </c>
      <c r="Z93" s="4">
        <v>73</v>
      </c>
      <c r="AA93" s="4">
        <v>48</v>
      </c>
      <c r="AB93" s="4">
        <v>67</v>
      </c>
      <c r="AC93" s="10">
        <f t="shared" si="16"/>
        <v>1941.5</v>
      </c>
      <c r="AD93" s="10">
        <v>30</v>
      </c>
      <c r="AE93" s="10">
        <f t="shared" si="17"/>
        <v>64.716666666666669</v>
      </c>
      <c r="AF93" s="10">
        <f t="shared" si="18"/>
        <v>3128.5</v>
      </c>
      <c r="AG93" s="10">
        <f t="shared" si="19"/>
        <v>49.5</v>
      </c>
      <c r="AH93" s="10">
        <f t="shared" si="20"/>
        <v>63.202020202020201</v>
      </c>
    </row>
    <row r="94" spans="1:34" x14ac:dyDescent="0.15">
      <c r="A94" s="5">
        <v>91</v>
      </c>
      <c r="B94" s="6" t="s">
        <v>238</v>
      </c>
      <c r="C94" s="7" t="s">
        <v>239</v>
      </c>
      <c r="D94" s="6" t="s">
        <v>199</v>
      </c>
      <c r="E94" s="4">
        <v>67</v>
      </c>
      <c r="F94" s="4">
        <v>76</v>
      </c>
      <c r="G94" s="6" t="s">
        <v>160</v>
      </c>
      <c r="H94" s="6" t="s">
        <v>34</v>
      </c>
      <c r="I94" s="4">
        <v>75</v>
      </c>
      <c r="J94" s="4">
        <v>88</v>
      </c>
      <c r="K94" s="4">
        <v>65</v>
      </c>
      <c r="L94" s="10">
        <f t="shared" si="14"/>
        <v>1322</v>
      </c>
      <c r="M94" s="10">
        <v>19.5</v>
      </c>
      <c r="N94" s="10">
        <f t="shared" si="15"/>
        <v>67.794871794871796</v>
      </c>
      <c r="P94" s="6" t="s">
        <v>238</v>
      </c>
      <c r="Q94" s="7" t="s">
        <v>239</v>
      </c>
      <c r="R94" s="4">
        <v>63</v>
      </c>
      <c r="S94" s="4">
        <v>80</v>
      </c>
      <c r="T94" s="4">
        <v>50</v>
      </c>
      <c r="U94" s="4">
        <v>30</v>
      </c>
      <c r="V94" s="6" t="s">
        <v>38</v>
      </c>
      <c r="W94" s="4">
        <v>66</v>
      </c>
      <c r="X94" s="6" t="s">
        <v>35</v>
      </c>
      <c r="Y94" s="4">
        <v>52</v>
      </c>
      <c r="Z94" s="4">
        <v>44</v>
      </c>
      <c r="AA94" s="4">
        <v>62</v>
      </c>
      <c r="AB94" s="4">
        <v>84</v>
      </c>
      <c r="AC94" s="10">
        <f t="shared" si="16"/>
        <v>1804</v>
      </c>
      <c r="AD94" s="10">
        <v>30</v>
      </c>
      <c r="AE94" s="10">
        <f t="shared" si="17"/>
        <v>60.133333333333333</v>
      </c>
      <c r="AF94" s="10">
        <f t="shared" si="18"/>
        <v>3126</v>
      </c>
      <c r="AG94" s="10">
        <f t="shared" si="19"/>
        <v>49.5</v>
      </c>
      <c r="AH94" s="10">
        <f t="shared" si="20"/>
        <v>63.151515151515149</v>
      </c>
    </row>
    <row r="95" spans="1:34" x14ac:dyDescent="0.15">
      <c r="A95" s="5">
        <v>92</v>
      </c>
      <c r="B95" s="6" t="s">
        <v>240</v>
      </c>
      <c r="C95" s="6" t="s">
        <v>241</v>
      </c>
      <c r="D95" s="4">
        <v>61</v>
      </c>
      <c r="E95" s="4">
        <v>75</v>
      </c>
      <c r="F95" s="4">
        <v>61</v>
      </c>
      <c r="G95" s="4">
        <v>79</v>
      </c>
      <c r="H95" s="6" t="s">
        <v>38</v>
      </c>
      <c r="I95" s="4">
        <v>64</v>
      </c>
      <c r="J95" s="4">
        <v>83</v>
      </c>
      <c r="K95" s="4">
        <v>67</v>
      </c>
      <c r="L95" s="10">
        <f t="shared" si="14"/>
        <v>1384</v>
      </c>
      <c r="M95" s="10">
        <v>19.5</v>
      </c>
      <c r="N95" s="10">
        <f t="shared" si="15"/>
        <v>70.974358974358978</v>
      </c>
      <c r="P95" s="6" t="s">
        <v>240</v>
      </c>
      <c r="Q95" s="7" t="s">
        <v>241</v>
      </c>
      <c r="R95" s="4">
        <v>63</v>
      </c>
      <c r="S95" s="4">
        <v>63</v>
      </c>
      <c r="T95" s="4">
        <v>54</v>
      </c>
      <c r="U95" s="4">
        <v>63</v>
      </c>
      <c r="V95" s="6" t="s">
        <v>35</v>
      </c>
      <c r="W95" s="4">
        <v>35</v>
      </c>
      <c r="X95" s="6" t="s">
        <v>35</v>
      </c>
      <c r="Y95" s="4">
        <v>44</v>
      </c>
      <c r="Z95" s="4">
        <v>60</v>
      </c>
      <c r="AA95" s="4">
        <v>67</v>
      </c>
      <c r="AB95" s="4">
        <v>85</v>
      </c>
      <c r="AC95" s="10">
        <f t="shared" si="16"/>
        <v>1727</v>
      </c>
      <c r="AD95" s="10">
        <v>30</v>
      </c>
      <c r="AE95" s="10">
        <f t="shared" si="17"/>
        <v>57.56666666666667</v>
      </c>
      <c r="AF95" s="10">
        <f t="shared" si="18"/>
        <v>3111</v>
      </c>
      <c r="AG95" s="10">
        <f t="shared" si="19"/>
        <v>49.5</v>
      </c>
      <c r="AH95" s="10">
        <f t="shared" si="20"/>
        <v>62.848484848484851</v>
      </c>
    </row>
    <row r="96" spans="1:34" x14ac:dyDescent="0.15">
      <c r="A96" s="5">
        <v>93</v>
      </c>
      <c r="B96" s="6" t="s">
        <v>242</v>
      </c>
      <c r="C96" s="7" t="s">
        <v>243</v>
      </c>
      <c r="D96" s="6" t="s">
        <v>199</v>
      </c>
      <c r="E96" s="4">
        <v>80</v>
      </c>
      <c r="F96" s="6" t="s">
        <v>200</v>
      </c>
      <c r="G96" s="4">
        <v>62</v>
      </c>
      <c r="H96" s="6" t="s">
        <v>34</v>
      </c>
      <c r="I96" s="6" t="s">
        <v>134</v>
      </c>
      <c r="J96" s="4">
        <v>83</v>
      </c>
      <c r="K96" s="4">
        <v>60</v>
      </c>
      <c r="L96" s="10">
        <f t="shared" si="14"/>
        <v>1246</v>
      </c>
      <c r="M96" s="10">
        <v>19.5</v>
      </c>
      <c r="N96" s="10">
        <f t="shared" si="15"/>
        <v>63.897435897435898</v>
      </c>
      <c r="P96" s="6" t="s">
        <v>242</v>
      </c>
      <c r="Q96" s="7" t="s">
        <v>243</v>
      </c>
      <c r="R96" s="4">
        <v>60</v>
      </c>
      <c r="S96" s="4">
        <v>85</v>
      </c>
      <c r="T96" s="4">
        <v>51</v>
      </c>
      <c r="U96" s="4">
        <v>43</v>
      </c>
      <c r="V96" s="6" t="s">
        <v>38</v>
      </c>
      <c r="W96" s="4">
        <v>53</v>
      </c>
      <c r="X96" s="6" t="s">
        <v>35</v>
      </c>
      <c r="Y96" s="4">
        <v>67</v>
      </c>
      <c r="Z96" s="4">
        <v>69</v>
      </c>
      <c r="AA96" s="4">
        <v>65</v>
      </c>
      <c r="AB96" s="4">
        <v>77</v>
      </c>
      <c r="AC96" s="10">
        <f t="shared" si="16"/>
        <v>1863</v>
      </c>
      <c r="AD96" s="10">
        <v>30</v>
      </c>
      <c r="AE96" s="10">
        <f t="shared" si="17"/>
        <v>62.1</v>
      </c>
      <c r="AF96" s="10">
        <f t="shared" si="18"/>
        <v>3109</v>
      </c>
      <c r="AG96" s="10">
        <f t="shared" si="19"/>
        <v>49.5</v>
      </c>
      <c r="AH96" s="10">
        <f t="shared" si="20"/>
        <v>62.80808080808081</v>
      </c>
    </row>
    <row r="97" spans="1:34" x14ac:dyDescent="0.15">
      <c r="A97" s="5">
        <v>94</v>
      </c>
      <c r="B97" s="6" t="s">
        <v>244</v>
      </c>
      <c r="C97" s="7" t="s">
        <v>245</v>
      </c>
      <c r="D97" s="6" t="s">
        <v>166</v>
      </c>
      <c r="E97" s="4">
        <v>81</v>
      </c>
      <c r="F97" s="4">
        <v>65</v>
      </c>
      <c r="G97" s="4">
        <v>77</v>
      </c>
      <c r="H97" s="6" t="s">
        <v>34</v>
      </c>
      <c r="I97" s="4">
        <v>66</v>
      </c>
      <c r="J97" s="4">
        <v>82</v>
      </c>
      <c r="K97" s="4">
        <v>65</v>
      </c>
      <c r="L97" s="10">
        <f t="shared" si="14"/>
        <v>1333.5</v>
      </c>
      <c r="M97" s="10">
        <v>19.5</v>
      </c>
      <c r="N97" s="10">
        <f t="shared" si="15"/>
        <v>68.384615384615387</v>
      </c>
      <c r="P97" s="6" t="s">
        <v>244</v>
      </c>
      <c r="Q97" s="7" t="s">
        <v>245</v>
      </c>
      <c r="R97" s="4">
        <v>79</v>
      </c>
      <c r="S97" s="4">
        <v>46</v>
      </c>
      <c r="T97" s="4">
        <v>62</v>
      </c>
      <c r="U97" s="4">
        <v>56</v>
      </c>
      <c r="V97" s="6" t="s">
        <v>38</v>
      </c>
      <c r="W97" s="4">
        <v>28</v>
      </c>
      <c r="X97" s="6" t="s">
        <v>35</v>
      </c>
      <c r="Y97" s="4">
        <v>60</v>
      </c>
      <c r="Z97" s="4">
        <v>69</v>
      </c>
      <c r="AA97" s="4">
        <v>68</v>
      </c>
      <c r="AB97" s="4">
        <v>80</v>
      </c>
      <c r="AC97" s="10">
        <f t="shared" si="16"/>
        <v>1719.5</v>
      </c>
      <c r="AD97" s="10">
        <v>30</v>
      </c>
      <c r="AE97" s="10">
        <f t="shared" si="17"/>
        <v>57.31666666666667</v>
      </c>
      <c r="AF97" s="10">
        <f t="shared" si="18"/>
        <v>3053</v>
      </c>
      <c r="AG97" s="10">
        <f t="shared" si="19"/>
        <v>49.5</v>
      </c>
      <c r="AH97" s="10">
        <f t="shared" si="20"/>
        <v>61.676767676767675</v>
      </c>
    </row>
    <row r="98" spans="1:34" x14ac:dyDescent="0.15">
      <c r="A98" s="5">
        <v>95</v>
      </c>
      <c r="B98" s="6" t="s">
        <v>246</v>
      </c>
      <c r="C98" s="7" t="s">
        <v>247</v>
      </c>
      <c r="D98" s="6" t="s">
        <v>163</v>
      </c>
      <c r="E98" s="4">
        <v>83</v>
      </c>
      <c r="F98" s="4">
        <v>60</v>
      </c>
      <c r="G98" s="4">
        <v>80</v>
      </c>
      <c r="H98" s="6" t="s">
        <v>38</v>
      </c>
      <c r="I98" s="4">
        <v>60</v>
      </c>
      <c r="J98" s="4">
        <v>80</v>
      </c>
      <c r="K98" s="6" t="s">
        <v>77</v>
      </c>
      <c r="L98" s="10">
        <f t="shared" si="14"/>
        <v>1207</v>
      </c>
      <c r="M98" s="10">
        <v>19.5</v>
      </c>
      <c r="N98" s="10">
        <f t="shared" si="15"/>
        <v>61.897435897435898</v>
      </c>
      <c r="P98" s="6" t="s">
        <v>246</v>
      </c>
      <c r="Q98" s="7" t="s">
        <v>247</v>
      </c>
      <c r="R98" s="4">
        <v>68</v>
      </c>
      <c r="S98" s="4">
        <v>60</v>
      </c>
      <c r="T98" s="4">
        <v>54</v>
      </c>
      <c r="U98" s="4">
        <v>38</v>
      </c>
      <c r="V98" s="6" t="s">
        <v>38</v>
      </c>
      <c r="W98" s="4">
        <v>66</v>
      </c>
      <c r="X98" s="6" t="s">
        <v>35</v>
      </c>
      <c r="Y98" s="4">
        <v>50</v>
      </c>
      <c r="Z98" s="4">
        <v>67</v>
      </c>
      <c r="AA98" s="4">
        <v>68</v>
      </c>
      <c r="AB98" s="4">
        <v>79</v>
      </c>
      <c r="AC98" s="10">
        <f t="shared" si="16"/>
        <v>1841.5</v>
      </c>
      <c r="AD98" s="10">
        <v>30</v>
      </c>
      <c r="AE98" s="10">
        <f t="shared" si="17"/>
        <v>61.383333333333333</v>
      </c>
      <c r="AF98" s="10">
        <f t="shared" si="18"/>
        <v>3048.5</v>
      </c>
      <c r="AG98" s="10">
        <f t="shared" si="19"/>
        <v>49.5</v>
      </c>
      <c r="AH98" s="10">
        <f t="shared" si="20"/>
        <v>61.585858585858588</v>
      </c>
    </row>
    <row r="99" spans="1:34" x14ac:dyDescent="0.15">
      <c r="A99" s="5">
        <v>96</v>
      </c>
      <c r="B99" s="6" t="s">
        <v>248</v>
      </c>
      <c r="C99" s="7" t="s">
        <v>249</v>
      </c>
      <c r="D99" s="6" t="s">
        <v>250</v>
      </c>
      <c r="E99" s="4">
        <v>71</v>
      </c>
      <c r="F99" s="4">
        <v>70</v>
      </c>
      <c r="G99" s="4">
        <v>79</v>
      </c>
      <c r="H99" s="6" t="s">
        <v>38</v>
      </c>
      <c r="I99" s="6" t="s">
        <v>134</v>
      </c>
      <c r="J99" s="4">
        <v>89</v>
      </c>
      <c r="K99" s="4">
        <v>70</v>
      </c>
      <c r="L99" s="10">
        <f t="shared" si="14"/>
        <v>1247</v>
      </c>
      <c r="M99" s="10">
        <v>19.5</v>
      </c>
      <c r="N99" s="10">
        <f t="shared" si="15"/>
        <v>63.948717948717949</v>
      </c>
      <c r="P99" s="6" t="s">
        <v>248</v>
      </c>
      <c r="Q99" s="7" t="s">
        <v>249</v>
      </c>
      <c r="R99" s="4">
        <v>75</v>
      </c>
      <c r="S99" s="4">
        <v>78</v>
      </c>
      <c r="T99" s="4">
        <v>50</v>
      </c>
      <c r="U99" s="4">
        <v>46</v>
      </c>
      <c r="V99" s="6" t="s">
        <v>35</v>
      </c>
      <c r="W99" s="4">
        <v>44</v>
      </c>
      <c r="X99" s="6" t="s">
        <v>35</v>
      </c>
      <c r="Y99" s="4">
        <v>48</v>
      </c>
      <c r="Z99" s="4">
        <v>65</v>
      </c>
      <c r="AA99" s="4">
        <v>67</v>
      </c>
      <c r="AB99" s="4">
        <v>84</v>
      </c>
      <c r="AC99" s="10">
        <f t="shared" si="16"/>
        <v>1785.5</v>
      </c>
      <c r="AD99" s="10">
        <v>30</v>
      </c>
      <c r="AE99" s="10">
        <f t="shared" si="17"/>
        <v>59.516666666666666</v>
      </c>
      <c r="AF99" s="10">
        <f t="shared" si="18"/>
        <v>3032.5</v>
      </c>
      <c r="AG99" s="10">
        <f t="shared" si="19"/>
        <v>49.5</v>
      </c>
      <c r="AH99" s="10">
        <f t="shared" si="20"/>
        <v>61.262626262626263</v>
      </c>
    </row>
    <row r="100" spans="1:34" x14ac:dyDescent="0.15">
      <c r="A100" s="5">
        <v>97</v>
      </c>
      <c r="B100" s="6" t="s">
        <v>251</v>
      </c>
      <c r="C100" s="7" t="s">
        <v>252</v>
      </c>
      <c r="D100" s="6" t="s">
        <v>228</v>
      </c>
      <c r="E100" s="4">
        <v>63</v>
      </c>
      <c r="F100" s="6" t="s">
        <v>200</v>
      </c>
      <c r="G100" s="4">
        <v>83</v>
      </c>
      <c r="H100" s="6" t="s">
        <v>34</v>
      </c>
      <c r="I100" s="6" t="s">
        <v>134</v>
      </c>
      <c r="J100" s="4">
        <v>84</v>
      </c>
      <c r="K100" s="4">
        <v>60</v>
      </c>
      <c r="L100" s="10">
        <f t="shared" ref="L100:L130" si="21">D100*4.5+E100*2+F100*2+G100*2+H100*2+I100*2.5+J100*3+K100*1.5</f>
        <v>1203</v>
      </c>
      <c r="M100" s="10">
        <v>19.5</v>
      </c>
      <c r="N100" s="10">
        <f t="shared" ref="N100:N130" si="22">L100/M100</f>
        <v>61.692307692307693</v>
      </c>
      <c r="P100" s="6" t="s">
        <v>251</v>
      </c>
      <c r="Q100" s="7" t="s">
        <v>252</v>
      </c>
      <c r="R100" s="4">
        <v>70</v>
      </c>
      <c r="S100" s="4">
        <v>74</v>
      </c>
      <c r="T100" s="4">
        <v>64</v>
      </c>
      <c r="U100" s="4">
        <v>52</v>
      </c>
      <c r="V100" s="6" t="s">
        <v>35</v>
      </c>
      <c r="W100" s="4">
        <v>48</v>
      </c>
      <c r="X100" s="6" t="s">
        <v>35</v>
      </c>
      <c r="Y100" s="4">
        <v>44</v>
      </c>
      <c r="Z100" s="4">
        <v>51</v>
      </c>
      <c r="AA100" s="4">
        <v>65</v>
      </c>
      <c r="AB100" s="4">
        <v>86</v>
      </c>
      <c r="AC100" s="10">
        <f t="shared" ref="AC100:AC130" si="23">R100*2+S100*3+T100*3+U100*4+V100*1+W100*6+X100*1+Y100*2.5+Z100*1.5+AA100*4+AB100*2</f>
        <v>1818.5</v>
      </c>
      <c r="AD100" s="10">
        <v>30</v>
      </c>
      <c r="AE100" s="10">
        <f t="shared" ref="AE100:AE130" si="24">AC100/AD100</f>
        <v>60.616666666666667</v>
      </c>
      <c r="AF100" s="10">
        <f t="shared" ref="AF100:AF130" si="25">L100+AC100</f>
        <v>3021.5</v>
      </c>
      <c r="AG100" s="10">
        <f t="shared" ref="AG100:AG130" si="26">M100+AD100</f>
        <v>49.5</v>
      </c>
      <c r="AH100" s="10">
        <f t="shared" ref="AH100:AH130" si="27">AF100/AG100</f>
        <v>61.040404040404042</v>
      </c>
    </row>
    <row r="101" spans="1:34" x14ac:dyDescent="0.15">
      <c r="A101" s="5">
        <v>98</v>
      </c>
      <c r="B101" s="6" t="s">
        <v>253</v>
      </c>
      <c r="C101" s="7" t="s">
        <v>254</v>
      </c>
      <c r="D101" s="6" t="s">
        <v>129</v>
      </c>
      <c r="E101" s="4">
        <v>81</v>
      </c>
      <c r="F101" s="4">
        <v>60</v>
      </c>
      <c r="G101" s="4">
        <v>78</v>
      </c>
      <c r="H101" s="6" t="s">
        <v>35</v>
      </c>
      <c r="I101" s="4">
        <v>61</v>
      </c>
      <c r="J101" s="4">
        <v>84</v>
      </c>
      <c r="K101" s="4">
        <v>60</v>
      </c>
      <c r="L101" s="10">
        <f t="shared" si="21"/>
        <v>1307.5</v>
      </c>
      <c r="M101" s="10">
        <v>19.5</v>
      </c>
      <c r="N101" s="10">
        <f t="shared" si="22"/>
        <v>67.051282051282058</v>
      </c>
      <c r="P101" s="6" t="s">
        <v>253</v>
      </c>
      <c r="Q101" s="7" t="s">
        <v>254</v>
      </c>
      <c r="R101" s="4">
        <v>73</v>
      </c>
      <c r="S101" s="4">
        <v>38</v>
      </c>
      <c r="T101" s="4">
        <v>51</v>
      </c>
      <c r="U101" s="4">
        <v>53</v>
      </c>
      <c r="V101" s="6" t="s">
        <v>35</v>
      </c>
      <c r="W101" s="4">
        <v>33</v>
      </c>
      <c r="X101" s="6" t="s">
        <v>35</v>
      </c>
      <c r="Y101" s="4">
        <v>53</v>
      </c>
      <c r="Z101" s="4">
        <v>63</v>
      </c>
      <c r="AA101" s="4">
        <v>78</v>
      </c>
      <c r="AB101" s="4">
        <v>89</v>
      </c>
      <c r="AC101" s="10">
        <f t="shared" si="23"/>
        <v>1690</v>
      </c>
      <c r="AD101" s="10">
        <v>30</v>
      </c>
      <c r="AE101" s="10">
        <f t="shared" si="24"/>
        <v>56.333333333333336</v>
      </c>
      <c r="AF101" s="10">
        <f t="shared" si="25"/>
        <v>2997.5</v>
      </c>
      <c r="AG101" s="10">
        <f t="shared" si="26"/>
        <v>49.5</v>
      </c>
      <c r="AH101" s="10">
        <f t="shared" si="27"/>
        <v>60.555555555555557</v>
      </c>
    </row>
    <row r="102" spans="1:34" x14ac:dyDescent="0.15">
      <c r="A102" s="5">
        <v>99</v>
      </c>
      <c r="B102" s="6" t="s">
        <v>255</v>
      </c>
      <c r="C102" s="7" t="s">
        <v>256</v>
      </c>
      <c r="D102" s="6" t="s">
        <v>257</v>
      </c>
      <c r="E102" s="4">
        <v>77</v>
      </c>
      <c r="F102" s="6" t="s">
        <v>129</v>
      </c>
      <c r="G102" s="4">
        <v>67</v>
      </c>
      <c r="H102" s="6" t="s">
        <v>38</v>
      </c>
      <c r="I102" s="6" t="s">
        <v>199</v>
      </c>
      <c r="J102" s="4">
        <v>85</v>
      </c>
      <c r="K102" s="6" t="s">
        <v>77</v>
      </c>
      <c r="L102" s="10">
        <f t="shared" si="21"/>
        <v>1133.5</v>
      </c>
      <c r="M102" s="10">
        <v>19.5</v>
      </c>
      <c r="N102" s="10">
        <f t="shared" si="22"/>
        <v>58.128205128205131</v>
      </c>
      <c r="P102" s="6" t="s">
        <v>255</v>
      </c>
      <c r="Q102" s="7" t="s">
        <v>256</v>
      </c>
      <c r="R102" s="4">
        <v>60</v>
      </c>
      <c r="S102" s="4">
        <v>54</v>
      </c>
      <c r="T102" s="4">
        <v>57</v>
      </c>
      <c r="U102" s="4">
        <v>34</v>
      </c>
      <c r="V102" s="6" t="s">
        <v>38</v>
      </c>
      <c r="W102" s="4">
        <v>80</v>
      </c>
      <c r="X102" s="6" t="s">
        <v>35</v>
      </c>
      <c r="Y102" s="4">
        <v>39</v>
      </c>
      <c r="Z102" s="4">
        <v>68</v>
      </c>
      <c r="AA102" s="4">
        <v>67</v>
      </c>
      <c r="AB102" s="4">
        <v>81</v>
      </c>
      <c r="AC102" s="10">
        <f t="shared" si="23"/>
        <v>1858.5</v>
      </c>
      <c r="AD102" s="10">
        <v>30</v>
      </c>
      <c r="AE102" s="10">
        <f t="shared" si="24"/>
        <v>61.95</v>
      </c>
      <c r="AF102" s="10">
        <f t="shared" si="25"/>
        <v>2992</v>
      </c>
      <c r="AG102" s="10">
        <f t="shared" si="26"/>
        <v>49.5</v>
      </c>
      <c r="AH102" s="10">
        <f t="shared" si="27"/>
        <v>60.444444444444443</v>
      </c>
    </row>
    <row r="103" spans="1:34" x14ac:dyDescent="0.15">
      <c r="A103" s="5">
        <v>100</v>
      </c>
      <c r="B103" s="6" t="s">
        <v>258</v>
      </c>
      <c r="C103" s="7" t="s">
        <v>259</v>
      </c>
      <c r="D103" s="6" t="s">
        <v>260</v>
      </c>
      <c r="E103" s="4">
        <v>74</v>
      </c>
      <c r="F103" s="4">
        <v>65</v>
      </c>
      <c r="G103" s="6" t="s">
        <v>110</v>
      </c>
      <c r="H103" s="6" t="s">
        <v>38</v>
      </c>
      <c r="I103" s="4">
        <v>61</v>
      </c>
      <c r="J103" s="4">
        <v>86</v>
      </c>
      <c r="K103" s="6" t="s">
        <v>213</v>
      </c>
      <c r="L103" s="10">
        <f t="shared" si="21"/>
        <v>1206.5</v>
      </c>
      <c r="M103" s="10">
        <v>19.5</v>
      </c>
      <c r="N103" s="10">
        <f t="shared" si="22"/>
        <v>61.871794871794869</v>
      </c>
      <c r="P103" s="6" t="s">
        <v>258</v>
      </c>
      <c r="Q103" s="7" t="s">
        <v>259</v>
      </c>
      <c r="R103" s="4">
        <v>63</v>
      </c>
      <c r="S103" s="4">
        <v>51</v>
      </c>
      <c r="T103" s="4">
        <v>60</v>
      </c>
      <c r="U103" s="4">
        <v>56</v>
      </c>
      <c r="V103" s="6" t="s">
        <v>35</v>
      </c>
      <c r="W103" s="4">
        <v>47</v>
      </c>
      <c r="X103" s="6" t="s">
        <v>35</v>
      </c>
      <c r="Y103" s="4">
        <v>54</v>
      </c>
      <c r="Z103" s="4">
        <v>65</v>
      </c>
      <c r="AA103" s="4">
        <v>67</v>
      </c>
      <c r="AB103" s="4">
        <v>83</v>
      </c>
      <c r="AC103" s="10">
        <f t="shared" si="23"/>
        <v>1781.5</v>
      </c>
      <c r="AD103" s="10">
        <v>30</v>
      </c>
      <c r="AE103" s="10">
        <f t="shared" si="24"/>
        <v>59.383333333333333</v>
      </c>
      <c r="AF103" s="10">
        <f t="shared" si="25"/>
        <v>2988</v>
      </c>
      <c r="AG103" s="10">
        <f t="shared" si="26"/>
        <v>49.5</v>
      </c>
      <c r="AH103" s="10">
        <f t="shared" si="27"/>
        <v>60.363636363636367</v>
      </c>
    </row>
    <row r="104" spans="1:34" x14ac:dyDescent="0.15">
      <c r="A104" s="5">
        <v>101</v>
      </c>
      <c r="B104" s="6" t="s">
        <v>261</v>
      </c>
      <c r="C104" s="7" t="s">
        <v>262</v>
      </c>
      <c r="D104" s="4">
        <v>62</v>
      </c>
      <c r="E104" s="4">
        <v>77</v>
      </c>
      <c r="F104" s="4">
        <v>60</v>
      </c>
      <c r="G104" s="4">
        <v>68</v>
      </c>
      <c r="H104" s="6" t="s">
        <v>34</v>
      </c>
      <c r="I104" s="4">
        <v>63</v>
      </c>
      <c r="J104" s="4">
        <v>83</v>
      </c>
      <c r="K104" s="6" t="s">
        <v>80</v>
      </c>
      <c r="L104" s="10">
        <f t="shared" si="21"/>
        <v>1366.5</v>
      </c>
      <c r="M104" s="10">
        <v>19.5</v>
      </c>
      <c r="N104" s="10">
        <f t="shared" si="22"/>
        <v>70.07692307692308</v>
      </c>
      <c r="P104" s="6" t="s">
        <v>261</v>
      </c>
      <c r="Q104" s="7" t="s">
        <v>262</v>
      </c>
      <c r="R104" s="4">
        <v>62</v>
      </c>
      <c r="S104" s="4">
        <v>46</v>
      </c>
      <c r="T104" s="4">
        <v>60</v>
      </c>
      <c r="U104" s="6" t="s">
        <v>263</v>
      </c>
      <c r="V104" s="6" t="s">
        <v>117</v>
      </c>
      <c r="W104" s="4">
        <v>66</v>
      </c>
      <c r="X104" s="6" t="s">
        <v>35</v>
      </c>
      <c r="Y104" s="4">
        <v>50</v>
      </c>
      <c r="Z104" s="4">
        <v>55</v>
      </c>
      <c r="AA104" s="4">
        <v>71</v>
      </c>
      <c r="AB104" s="4">
        <v>75</v>
      </c>
      <c r="AC104" s="10">
        <f t="shared" si="23"/>
        <v>1619.5</v>
      </c>
      <c r="AD104" s="10">
        <v>30</v>
      </c>
      <c r="AE104" s="10">
        <f t="shared" si="24"/>
        <v>53.983333333333334</v>
      </c>
      <c r="AF104" s="10">
        <f t="shared" si="25"/>
        <v>2986</v>
      </c>
      <c r="AG104" s="10">
        <f t="shared" si="26"/>
        <v>49.5</v>
      </c>
      <c r="AH104" s="10">
        <f t="shared" si="27"/>
        <v>60.323232323232325</v>
      </c>
    </row>
    <row r="105" spans="1:34" x14ac:dyDescent="0.15">
      <c r="A105" s="5">
        <v>102</v>
      </c>
      <c r="B105" s="6" t="s">
        <v>264</v>
      </c>
      <c r="C105" s="7" t="s">
        <v>265</v>
      </c>
      <c r="D105" s="6" t="s">
        <v>266</v>
      </c>
      <c r="E105" s="4">
        <v>75</v>
      </c>
      <c r="F105" s="6" t="s">
        <v>77</v>
      </c>
      <c r="G105" s="4">
        <v>61</v>
      </c>
      <c r="H105" s="6" t="s">
        <v>38</v>
      </c>
      <c r="I105" s="6" t="s">
        <v>110</v>
      </c>
      <c r="J105" s="4">
        <v>87</v>
      </c>
      <c r="K105" s="4">
        <v>65</v>
      </c>
      <c r="L105" s="10">
        <f t="shared" si="21"/>
        <v>1166</v>
      </c>
      <c r="M105" s="10">
        <v>19.5</v>
      </c>
      <c r="N105" s="10">
        <f t="shared" si="22"/>
        <v>59.794871794871796</v>
      </c>
      <c r="P105" s="6" t="s">
        <v>264</v>
      </c>
      <c r="Q105" s="7" t="s">
        <v>265</v>
      </c>
      <c r="R105" s="4">
        <v>73</v>
      </c>
      <c r="S105" s="4">
        <v>51</v>
      </c>
      <c r="T105" s="4">
        <v>50</v>
      </c>
      <c r="U105" s="4">
        <v>44</v>
      </c>
      <c r="V105" s="6" t="s">
        <v>38</v>
      </c>
      <c r="W105" s="4">
        <v>62</v>
      </c>
      <c r="X105" s="6" t="s">
        <v>38</v>
      </c>
      <c r="Y105" s="4">
        <v>56</v>
      </c>
      <c r="Z105" s="4">
        <v>55</v>
      </c>
      <c r="AA105" s="4">
        <v>68</v>
      </c>
      <c r="AB105" s="4">
        <v>75</v>
      </c>
      <c r="AC105" s="10">
        <f t="shared" si="23"/>
        <v>1811.5</v>
      </c>
      <c r="AD105" s="10">
        <v>30</v>
      </c>
      <c r="AE105" s="10">
        <f t="shared" si="24"/>
        <v>60.383333333333333</v>
      </c>
      <c r="AF105" s="10">
        <f t="shared" si="25"/>
        <v>2977.5</v>
      </c>
      <c r="AG105" s="10">
        <f t="shared" si="26"/>
        <v>49.5</v>
      </c>
      <c r="AH105" s="10">
        <f t="shared" si="27"/>
        <v>60.151515151515149</v>
      </c>
    </row>
    <row r="106" spans="1:34" x14ac:dyDescent="0.15">
      <c r="A106" s="5">
        <v>103</v>
      </c>
      <c r="B106" s="6" t="s">
        <v>267</v>
      </c>
      <c r="C106" s="7" t="s">
        <v>268</v>
      </c>
      <c r="D106" s="6" t="s">
        <v>228</v>
      </c>
      <c r="E106" s="4">
        <v>84</v>
      </c>
      <c r="F106" s="4">
        <v>60</v>
      </c>
      <c r="G106" s="4">
        <v>71</v>
      </c>
      <c r="H106" s="6" t="s">
        <v>38</v>
      </c>
      <c r="I106" s="4">
        <v>61</v>
      </c>
      <c r="J106" s="4">
        <v>89</v>
      </c>
      <c r="K106" s="4">
        <v>71</v>
      </c>
      <c r="L106" s="10">
        <f t="shared" si="21"/>
        <v>1279</v>
      </c>
      <c r="M106" s="10">
        <v>19.5</v>
      </c>
      <c r="N106" s="10">
        <f t="shared" si="22"/>
        <v>65.589743589743591</v>
      </c>
      <c r="P106" s="6" t="s">
        <v>267</v>
      </c>
      <c r="Q106" s="7" t="s">
        <v>268</v>
      </c>
      <c r="R106" s="4">
        <v>73</v>
      </c>
      <c r="S106" s="4">
        <v>55</v>
      </c>
      <c r="T106" s="4">
        <v>51</v>
      </c>
      <c r="U106" s="4">
        <v>53</v>
      </c>
      <c r="V106" s="6" t="s">
        <v>38</v>
      </c>
      <c r="W106" s="4">
        <v>36</v>
      </c>
      <c r="X106" s="6" t="s">
        <v>35</v>
      </c>
      <c r="Y106" s="4">
        <v>46</v>
      </c>
      <c r="Z106" s="4">
        <v>55</v>
      </c>
      <c r="AA106" s="4">
        <v>60</v>
      </c>
      <c r="AB106" s="4">
        <v>84</v>
      </c>
      <c r="AC106" s="10">
        <f t="shared" si="23"/>
        <v>1657.5</v>
      </c>
      <c r="AD106" s="10">
        <v>30</v>
      </c>
      <c r="AE106" s="10">
        <f t="shared" si="24"/>
        <v>55.25</v>
      </c>
      <c r="AF106" s="10">
        <f t="shared" si="25"/>
        <v>2936.5</v>
      </c>
      <c r="AG106" s="10">
        <f t="shared" si="26"/>
        <v>49.5</v>
      </c>
      <c r="AH106" s="10">
        <f t="shared" si="27"/>
        <v>59.323232323232325</v>
      </c>
    </row>
    <row r="107" spans="1:34" x14ac:dyDescent="0.15">
      <c r="A107" s="5">
        <v>104</v>
      </c>
      <c r="B107" s="6" t="s">
        <v>269</v>
      </c>
      <c r="C107" s="7" t="s">
        <v>270</v>
      </c>
      <c r="D107" s="6" t="s">
        <v>137</v>
      </c>
      <c r="E107" s="4">
        <v>72</v>
      </c>
      <c r="F107" s="4">
        <v>75</v>
      </c>
      <c r="G107" s="4">
        <v>85</v>
      </c>
      <c r="H107" s="6" t="s">
        <v>38</v>
      </c>
      <c r="I107" s="4">
        <v>60</v>
      </c>
      <c r="J107" s="4">
        <v>82</v>
      </c>
      <c r="K107" s="4">
        <v>74</v>
      </c>
      <c r="L107" s="10">
        <f t="shared" si="21"/>
        <v>1352.5</v>
      </c>
      <c r="M107" s="10">
        <v>19.5</v>
      </c>
      <c r="N107" s="10">
        <f t="shared" si="22"/>
        <v>69.358974358974365</v>
      </c>
      <c r="P107" s="6" t="s">
        <v>269</v>
      </c>
      <c r="Q107" s="7" t="s">
        <v>270</v>
      </c>
      <c r="R107" s="4">
        <v>64</v>
      </c>
      <c r="S107" s="4">
        <v>33</v>
      </c>
      <c r="T107" s="4">
        <v>60</v>
      </c>
      <c r="U107" s="4">
        <v>53</v>
      </c>
      <c r="V107" s="6" t="s">
        <v>38</v>
      </c>
      <c r="W107" s="4">
        <v>33</v>
      </c>
      <c r="X107" s="6" t="s">
        <v>35</v>
      </c>
      <c r="Y107" s="4">
        <v>46</v>
      </c>
      <c r="Z107" s="4">
        <v>68</v>
      </c>
      <c r="AA107" s="4">
        <v>61</v>
      </c>
      <c r="AB107" s="4">
        <v>71</v>
      </c>
      <c r="AC107" s="10">
        <f t="shared" si="23"/>
        <v>1580</v>
      </c>
      <c r="AD107" s="10">
        <v>30</v>
      </c>
      <c r="AE107" s="10">
        <f t="shared" si="24"/>
        <v>52.666666666666664</v>
      </c>
      <c r="AF107" s="10">
        <f t="shared" si="25"/>
        <v>2932.5</v>
      </c>
      <c r="AG107" s="10">
        <f t="shared" si="26"/>
        <v>49.5</v>
      </c>
      <c r="AH107" s="10">
        <f t="shared" si="27"/>
        <v>59.242424242424242</v>
      </c>
    </row>
    <row r="108" spans="1:34" x14ac:dyDescent="0.15">
      <c r="A108" s="5">
        <v>105</v>
      </c>
      <c r="B108" s="6" t="s">
        <v>271</v>
      </c>
      <c r="C108" s="7" t="s">
        <v>272</v>
      </c>
      <c r="D108" s="6" t="s">
        <v>273</v>
      </c>
      <c r="E108" s="4">
        <v>84</v>
      </c>
      <c r="F108" s="6" t="s">
        <v>160</v>
      </c>
      <c r="G108" s="4">
        <v>75</v>
      </c>
      <c r="H108" s="6" t="s">
        <v>38</v>
      </c>
      <c r="I108" s="4">
        <v>60</v>
      </c>
      <c r="J108" s="4">
        <v>83</v>
      </c>
      <c r="K108" s="6" t="s">
        <v>213</v>
      </c>
      <c r="L108" s="10">
        <f t="shared" si="21"/>
        <v>1196</v>
      </c>
      <c r="M108" s="10">
        <v>19.5</v>
      </c>
      <c r="N108" s="10">
        <f t="shared" si="22"/>
        <v>61.333333333333336</v>
      </c>
      <c r="P108" s="6" t="s">
        <v>271</v>
      </c>
      <c r="Q108" s="7" t="s">
        <v>272</v>
      </c>
      <c r="R108" s="4">
        <v>65</v>
      </c>
      <c r="S108" s="4">
        <v>70</v>
      </c>
      <c r="T108" s="4">
        <v>49</v>
      </c>
      <c r="U108" s="4">
        <v>17</v>
      </c>
      <c r="V108" s="6" t="s">
        <v>34</v>
      </c>
      <c r="W108" s="4">
        <v>65</v>
      </c>
      <c r="X108" s="6" t="s">
        <v>35</v>
      </c>
      <c r="Y108" s="4">
        <v>51</v>
      </c>
      <c r="Z108" s="4">
        <v>55</v>
      </c>
      <c r="AA108" s="4">
        <v>62</v>
      </c>
      <c r="AB108" s="4">
        <v>76</v>
      </c>
      <c r="AC108" s="10">
        <f t="shared" si="23"/>
        <v>1725</v>
      </c>
      <c r="AD108" s="10">
        <v>30</v>
      </c>
      <c r="AE108" s="10">
        <f t="shared" si="24"/>
        <v>57.5</v>
      </c>
      <c r="AF108" s="10">
        <f t="shared" si="25"/>
        <v>2921</v>
      </c>
      <c r="AG108" s="10">
        <f t="shared" si="26"/>
        <v>49.5</v>
      </c>
      <c r="AH108" s="10">
        <f t="shared" si="27"/>
        <v>59.01010101010101</v>
      </c>
    </row>
    <row r="109" spans="1:34" x14ac:dyDescent="0.15">
      <c r="A109" s="5">
        <v>106</v>
      </c>
      <c r="B109" s="6" t="s">
        <v>274</v>
      </c>
      <c r="C109" s="7" t="s">
        <v>275</v>
      </c>
      <c r="D109" s="6" t="s">
        <v>260</v>
      </c>
      <c r="E109" s="4">
        <v>75</v>
      </c>
      <c r="F109" s="4">
        <v>73</v>
      </c>
      <c r="G109" s="4">
        <v>69</v>
      </c>
      <c r="H109" s="6" t="s">
        <v>34</v>
      </c>
      <c r="I109" s="4">
        <v>61</v>
      </c>
      <c r="J109" s="4">
        <v>81</v>
      </c>
      <c r="K109" s="4">
        <v>75</v>
      </c>
      <c r="L109" s="10">
        <f t="shared" si="21"/>
        <v>1289.5</v>
      </c>
      <c r="M109" s="10">
        <v>19.5</v>
      </c>
      <c r="N109" s="10">
        <f t="shared" si="22"/>
        <v>66.128205128205124</v>
      </c>
      <c r="P109" s="6" t="s">
        <v>274</v>
      </c>
      <c r="Q109" s="7" t="s">
        <v>275</v>
      </c>
      <c r="R109" s="4">
        <v>80</v>
      </c>
      <c r="S109" s="4">
        <v>48</v>
      </c>
      <c r="T109" s="4">
        <v>50</v>
      </c>
      <c r="U109" s="4">
        <v>52</v>
      </c>
      <c r="V109" s="6" t="s">
        <v>35</v>
      </c>
      <c r="W109" s="4">
        <v>52</v>
      </c>
      <c r="X109" s="6" t="s">
        <v>35</v>
      </c>
      <c r="Y109" s="4">
        <v>32</v>
      </c>
      <c r="Z109" s="4">
        <v>62</v>
      </c>
      <c r="AA109" s="4">
        <v>45</v>
      </c>
      <c r="AB109" s="4">
        <v>77</v>
      </c>
      <c r="AC109" s="10">
        <f t="shared" si="23"/>
        <v>1631</v>
      </c>
      <c r="AD109" s="10">
        <v>30</v>
      </c>
      <c r="AE109" s="10">
        <f t="shared" si="24"/>
        <v>54.366666666666667</v>
      </c>
      <c r="AF109" s="10">
        <f t="shared" si="25"/>
        <v>2920.5</v>
      </c>
      <c r="AG109" s="10">
        <f t="shared" si="26"/>
        <v>49.5</v>
      </c>
      <c r="AH109" s="10">
        <f t="shared" si="27"/>
        <v>59</v>
      </c>
    </row>
    <row r="110" spans="1:34" x14ac:dyDescent="0.15">
      <c r="A110" s="5">
        <v>107</v>
      </c>
      <c r="B110" s="6" t="s">
        <v>276</v>
      </c>
      <c r="C110" s="7" t="s">
        <v>277</v>
      </c>
      <c r="D110" s="6" t="s">
        <v>266</v>
      </c>
      <c r="E110" s="4">
        <v>89</v>
      </c>
      <c r="F110" s="4">
        <v>65</v>
      </c>
      <c r="G110" s="6" t="s">
        <v>81</v>
      </c>
      <c r="H110" s="6" t="s">
        <v>38</v>
      </c>
      <c r="I110" s="4">
        <v>62</v>
      </c>
      <c r="J110" s="4">
        <v>86</v>
      </c>
      <c r="K110" s="4">
        <v>74</v>
      </c>
      <c r="L110" s="10">
        <f t="shared" si="21"/>
        <v>1234</v>
      </c>
      <c r="M110" s="10">
        <v>19.5</v>
      </c>
      <c r="N110" s="10">
        <f t="shared" si="22"/>
        <v>63.282051282051285</v>
      </c>
      <c r="P110" s="6" t="s">
        <v>276</v>
      </c>
      <c r="Q110" s="7" t="s">
        <v>277</v>
      </c>
      <c r="R110" s="4">
        <v>73</v>
      </c>
      <c r="S110" s="4">
        <v>75</v>
      </c>
      <c r="T110" s="4">
        <v>64</v>
      </c>
      <c r="U110" s="4">
        <v>25</v>
      </c>
      <c r="V110" s="6" t="s">
        <v>35</v>
      </c>
      <c r="W110" s="4">
        <v>33</v>
      </c>
      <c r="X110" s="6" t="s">
        <v>35</v>
      </c>
      <c r="Y110" s="4">
        <v>52</v>
      </c>
      <c r="Z110" s="4">
        <v>65</v>
      </c>
      <c r="AA110" s="4">
        <v>63</v>
      </c>
      <c r="AB110" s="4">
        <v>85</v>
      </c>
      <c r="AC110" s="10">
        <f t="shared" si="23"/>
        <v>1660.5</v>
      </c>
      <c r="AD110" s="10">
        <v>30</v>
      </c>
      <c r="AE110" s="10">
        <f t="shared" si="24"/>
        <v>55.35</v>
      </c>
      <c r="AF110" s="10">
        <f t="shared" si="25"/>
        <v>2894.5</v>
      </c>
      <c r="AG110" s="10">
        <f t="shared" si="26"/>
        <v>49.5</v>
      </c>
      <c r="AH110" s="10">
        <f t="shared" si="27"/>
        <v>58.474747474747474</v>
      </c>
    </row>
    <row r="111" spans="1:34" x14ac:dyDescent="0.15">
      <c r="A111" s="5">
        <v>108</v>
      </c>
      <c r="B111" s="6" t="s">
        <v>278</v>
      </c>
      <c r="C111" s="7" t="s">
        <v>279</v>
      </c>
      <c r="D111" s="6" t="s">
        <v>280</v>
      </c>
      <c r="E111" s="4">
        <v>88</v>
      </c>
      <c r="F111" s="4">
        <v>60</v>
      </c>
      <c r="G111" s="4">
        <v>72</v>
      </c>
      <c r="H111" s="6" t="s">
        <v>38</v>
      </c>
      <c r="I111" s="4">
        <v>66</v>
      </c>
      <c r="J111" s="4">
        <v>82</v>
      </c>
      <c r="K111" s="4">
        <v>62</v>
      </c>
      <c r="L111" s="10">
        <f t="shared" si="21"/>
        <v>1262.5</v>
      </c>
      <c r="M111" s="10">
        <v>19.5</v>
      </c>
      <c r="N111" s="10">
        <f t="shared" si="22"/>
        <v>64.743589743589737</v>
      </c>
      <c r="P111" s="6" t="s">
        <v>278</v>
      </c>
      <c r="Q111" s="7" t="s">
        <v>279</v>
      </c>
      <c r="R111" s="4">
        <v>65</v>
      </c>
      <c r="S111" s="4">
        <v>39</v>
      </c>
      <c r="T111" s="4">
        <v>60</v>
      </c>
      <c r="U111" s="4">
        <v>38</v>
      </c>
      <c r="V111" s="6" t="s">
        <v>117</v>
      </c>
      <c r="W111" s="4">
        <v>48</v>
      </c>
      <c r="X111" s="6" t="s">
        <v>35</v>
      </c>
      <c r="Y111" s="4">
        <v>67</v>
      </c>
      <c r="Z111" s="4">
        <v>29</v>
      </c>
      <c r="AA111" s="4">
        <v>63</v>
      </c>
      <c r="AB111" s="4">
        <v>75</v>
      </c>
      <c r="AC111" s="10">
        <f t="shared" si="23"/>
        <v>1620</v>
      </c>
      <c r="AD111" s="10">
        <v>30</v>
      </c>
      <c r="AE111" s="10">
        <f t="shared" si="24"/>
        <v>54</v>
      </c>
      <c r="AF111" s="10">
        <f t="shared" si="25"/>
        <v>2882.5</v>
      </c>
      <c r="AG111" s="10">
        <f t="shared" si="26"/>
        <v>49.5</v>
      </c>
      <c r="AH111" s="10">
        <f t="shared" si="27"/>
        <v>58.232323232323232</v>
      </c>
    </row>
    <row r="112" spans="1:34" x14ac:dyDescent="0.15">
      <c r="A112" s="5">
        <v>109</v>
      </c>
      <c r="B112" s="6" t="s">
        <v>281</v>
      </c>
      <c r="C112" s="6" t="s">
        <v>282</v>
      </c>
      <c r="D112" s="4">
        <v>63</v>
      </c>
      <c r="E112" s="4">
        <v>91</v>
      </c>
      <c r="F112" s="4">
        <v>60</v>
      </c>
      <c r="G112" s="4">
        <v>89</v>
      </c>
      <c r="H112" s="6" t="s">
        <v>38</v>
      </c>
      <c r="I112" s="4">
        <v>60</v>
      </c>
      <c r="J112" s="4">
        <v>89</v>
      </c>
      <c r="K112" s="4">
        <v>65</v>
      </c>
      <c r="L112" s="10">
        <f t="shared" si="21"/>
        <v>1448</v>
      </c>
      <c r="M112" s="10">
        <v>19.5</v>
      </c>
      <c r="N112" s="10">
        <f t="shared" si="22"/>
        <v>74.256410256410263</v>
      </c>
      <c r="P112" s="6" t="s">
        <v>281</v>
      </c>
      <c r="Q112" s="7" t="s">
        <v>282</v>
      </c>
      <c r="R112" s="4">
        <v>63</v>
      </c>
      <c r="S112" s="4">
        <v>53</v>
      </c>
      <c r="T112" s="4">
        <v>50</v>
      </c>
      <c r="U112" s="4">
        <v>45</v>
      </c>
      <c r="V112" s="6" t="s">
        <v>38</v>
      </c>
      <c r="W112" s="4">
        <v>21</v>
      </c>
      <c r="X112" s="6" t="s">
        <v>35</v>
      </c>
      <c r="Y112" s="4">
        <v>42</v>
      </c>
      <c r="Z112" s="4">
        <v>36</v>
      </c>
      <c r="AA112" s="4">
        <v>47</v>
      </c>
      <c r="AB112" s="4">
        <v>88</v>
      </c>
      <c r="AC112" s="10">
        <f t="shared" si="23"/>
        <v>1424</v>
      </c>
      <c r="AD112" s="10">
        <v>30</v>
      </c>
      <c r="AE112" s="10">
        <f t="shared" si="24"/>
        <v>47.466666666666669</v>
      </c>
      <c r="AF112" s="10">
        <f t="shared" si="25"/>
        <v>2872</v>
      </c>
      <c r="AG112" s="10">
        <f t="shared" si="26"/>
        <v>49.5</v>
      </c>
      <c r="AH112" s="10">
        <f t="shared" si="27"/>
        <v>58.020202020202021</v>
      </c>
    </row>
    <row r="113" spans="1:34" x14ac:dyDescent="0.15">
      <c r="A113" s="5">
        <v>110</v>
      </c>
      <c r="B113" s="6" t="s">
        <v>283</v>
      </c>
      <c r="C113" s="7" t="s">
        <v>284</v>
      </c>
      <c r="D113" s="6" t="s">
        <v>257</v>
      </c>
      <c r="E113" s="4">
        <v>85</v>
      </c>
      <c r="F113" s="4">
        <v>60</v>
      </c>
      <c r="G113" s="4">
        <v>79</v>
      </c>
      <c r="H113" s="6" t="s">
        <v>38</v>
      </c>
      <c r="I113" s="4">
        <v>61</v>
      </c>
      <c r="J113" s="4">
        <v>82</v>
      </c>
      <c r="K113" s="4">
        <v>65</v>
      </c>
      <c r="L113" s="10">
        <f t="shared" si="21"/>
        <v>1235.5</v>
      </c>
      <c r="M113" s="10">
        <v>19.5</v>
      </c>
      <c r="N113" s="10">
        <f t="shared" si="22"/>
        <v>63.358974358974358</v>
      </c>
      <c r="P113" s="6" t="s">
        <v>283</v>
      </c>
      <c r="Q113" s="7" t="s">
        <v>284</v>
      </c>
      <c r="R113" s="4">
        <v>71</v>
      </c>
      <c r="S113" s="4">
        <v>67</v>
      </c>
      <c r="T113" s="4">
        <v>63</v>
      </c>
      <c r="U113" s="4">
        <v>33</v>
      </c>
      <c r="V113" s="6" t="s">
        <v>35</v>
      </c>
      <c r="W113" s="4">
        <v>36</v>
      </c>
      <c r="X113" s="6" t="s">
        <v>38</v>
      </c>
      <c r="Y113" s="4">
        <v>34</v>
      </c>
      <c r="Z113" s="4">
        <v>52</v>
      </c>
      <c r="AA113" s="4">
        <v>71</v>
      </c>
      <c r="AB113" s="4">
        <v>71</v>
      </c>
      <c r="AC113" s="10">
        <f t="shared" si="23"/>
        <v>1629</v>
      </c>
      <c r="AD113" s="10">
        <v>30</v>
      </c>
      <c r="AE113" s="10">
        <f t="shared" si="24"/>
        <v>54.3</v>
      </c>
      <c r="AF113" s="10">
        <f t="shared" si="25"/>
        <v>2864.5</v>
      </c>
      <c r="AG113" s="10">
        <f t="shared" si="26"/>
        <v>49.5</v>
      </c>
      <c r="AH113" s="10">
        <f t="shared" si="27"/>
        <v>57.868686868686872</v>
      </c>
    </row>
    <row r="114" spans="1:34" x14ac:dyDescent="0.15">
      <c r="A114" s="5">
        <v>111</v>
      </c>
      <c r="B114" s="6" t="s">
        <v>285</v>
      </c>
      <c r="C114" s="7" t="s">
        <v>286</v>
      </c>
      <c r="D114" s="6" t="s">
        <v>207</v>
      </c>
      <c r="E114" s="4">
        <v>83</v>
      </c>
      <c r="F114" s="4">
        <v>72</v>
      </c>
      <c r="G114" s="4">
        <v>87</v>
      </c>
      <c r="H114" s="6" t="s">
        <v>38</v>
      </c>
      <c r="I114" s="4">
        <v>61</v>
      </c>
      <c r="J114" s="4">
        <v>83</v>
      </c>
      <c r="K114" s="4">
        <v>63</v>
      </c>
      <c r="L114" s="10">
        <f t="shared" si="21"/>
        <v>1348</v>
      </c>
      <c r="M114" s="10">
        <v>19.5</v>
      </c>
      <c r="N114" s="10">
        <f t="shared" si="22"/>
        <v>69.128205128205124</v>
      </c>
      <c r="P114" s="6" t="s">
        <v>285</v>
      </c>
      <c r="Q114" s="7" t="s">
        <v>286</v>
      </c>
      <c r="R114" s="4">
        <v>60</v>
      </c>
      <c r="S114" s="4">
        <v>54</v>
      </c>
      <c r="T114" s="4">
        <v>54</v>
      </c>
      <c r="U114" s="6" t="s">
        <v>263</v>
      </c>
      <c r="V114" s="6" t="s">
        <v>117</v>
      </c>
      <c r="W114" s="4">
        <v>45</v>
      </c>
      <c r="X114" s="6" t="s">
        <v>38</v>
      </c>
      <c r="Y114" s="4">
        <v>68</v>
      </c>
      <c r="Z114" s="4">
        <v>49</v>
      </c>
      <c r="AA114" s="4">
        <v>62</v>
      </c>
      <c r="AB114" s="4">
        <v>80</v>
      </c>
      <c r="AC114" s="10">
        <f t="shared" si="23"/>
        <v>1515.5</v>
      </c>
      <c r="AD114" s="10">
        <v>30</v>
      </c>
      <c r="AE114" s="10">
        <f t="shared" si="24"/>
        <v>50.516666666666666</v>
      </c>
      <c r="AF114" s="10">
        <f t="shared" si="25"/>
        <v>2863.5</v>
      </c>
      <c r="AG114" s="10">
        <f t="shared" si="26"/>
        <v>49.5</v>
      </c>
      <c r="AH114" s="10">
        <f t="shared" si="27"/>
        <v>57.848484848484851</v>
      </c>
    </row>
    <row r="115" spans="1:34" x14ac:dyDescent="0.15">
      <c r="A115" s="5">
        <v>112</v>
      </c>
      <c r="B115" s="6" t="s">
        <v>287</v>
      </c>
      <c r="C115" s="7" t="s">
        <v>288</v>
      </c>
      <c r="D115" s="6" t="s">
        <v>257</v>
      </c>
      <c r="E115" s="4">
        <v>77</v>
      </c>
      <c r="F115" s="4">
        <v>60</v>
      </c>
      <c r="G115" s="4">
        <v>77</v>
      </c>
      <c r="H115" s="6" t="s">
        <v>34</v>
      </c>
      <c r="I115" s="6" t="s">
        <v>199</v>
      </c>
      <c r="J115" s="4">
        <v>81</v>
      </c>
      <c r="K115" s="4">
        <v>63</v>
      </c>
      <c r="L115" s="10">
        <f t="shared" si="21"/>
        <v>1192</v>
      </c>
      <c r="M115" s="10">
        <v>19.5</v>
      </c>
      <c r="N115" s="10">
        <f t="shared" si="22"/>
        <v>61.128205128205131</v>
      </c>
      <c r="P115" s="6" t="s">
        <v>287</v>
      </c>
      <c r="Q115" s="7" t="s">
        <v>288</v>
      </c>
      <c r="R115" s="4">
        <v>69</v>
      </c>
      <c r="S115" s="4">
        <v>54</v>
      </c>
      <c r="T115" s="4">
        <v>54</v>
      </c>
      <c r="U115" s="4">
        <v>31</v>
      </c>
      <c r="V115" s="6" t="s">
        <v>38</v>
      </c>
      <c r="W115" s="4">
        <v>60</v>
      </c>
      <c r="X115" s="6" t="s">
        <v>35</v>
      </c>
      <c r="Y115" s="4">
        <v>40</v>
      </c>
      <c r="Z115" s="4">
        <v>61</v>
      </c>
      <c r="AA115" s="4">
        <v>47</v>
      </c>
      <c r="AB115" s="4">
        <v>78</v>
      </c>
      <c r="AC115" s="10">
        <f t="shared" si="23"/>
        <v>1641.5</v>
      </c>
      <c r="AD115" s="10">
        <v>30</v>
      </c>
      <c r="AE115" s="10">
        <f t="shared" si="24"/>
        <v>54.716666666666669</v>
      </c>
      <c r="AF115" s="10">
        <f t="shared" si="25"/>
        <v>2833.5</v>
      </c>
      <c r="AG115" s="10">
        <f t="shared" si="26"/>
        <v>49.5</v>
      </c>
      <c r="AH115" s="10">
        <f t="shared" si="27"/>
        <v>57.242424242424242</v>
      </c>
    </row>
    <row r="116" spans="1:34" x14ac:dyDescent="0.15">
      <c r="A116" s="5">
        <v>113</v>
      </c>
      <c r="B116" s="6" t="s">
        <v>289</v>
      </c>
      <c r="C116" s="7" t="s">
        <v>290</v>
      </c>
      <c r="D116" s="6" t="s">
        <v>237</v>
      </c>
      <c r="E116" s="4">
        <v>91</v>
      </c>
      <c r="F116" s="6" t="s">
        <v>260</v>
      </c>
      <c r="G116" s="4">
        <v>82</v>
      </c>
      <c r="H116" s="6" t="s">
        <v>34</v>
      </c>
      <c r="I116" s="6" t="s">
        <v>110</v>
      </c>
      <c r="J116" s="4">
        <v>82</v>
      </c>
      <c r="K116" s="6" t="s">
        <v>110</v>
      </c>
      <c r="L116" s="10">
        <f t="shared" si="21"/>
        <v>1195.5</v>
      </c>
      <c r="M116" s="10">
        <v>19.5</v>
      </c>
      <c r="N116" s="10">
        <f t="shared" si="22"/>
        <v>61.307692307692307</v>
      </c>
      <c r="P116" s="6" t="s">
        <v>289</v>
      </c>
      <c r="Q116" s="7" t="s">
        <v>290</v>
      </c>
      <c r="R116" s="4">
        <v>32</v>
      </c>
      <c r="S116" s="4">
        <v>62</v>
      </c>
      <c r="T116" s="4">
        <v>43</v>
      </c>
      <c r="U116" s="4">
        <v>52</v>
      </c>
      <c r="V116" s="6" t="s">
        <v>34</v>
      </c>
      <c r="W116" s="4">
        <v>28</v>
      </c>
      <c r="X116" s="6" t="s">
        <v>35</v>
      </c>
      <c r="Y116" s="4">
        <v>70</v>
      </c>
      <c r="Z116" s="4">
        <v>70</v>
      </c>
      <c r="AA116" s="4">
        <v>68</v>
      </c>
      <c r="AB116" s="4">
        <v>75</v>
      </c>
      <c r="AC116" s="10">
        <f t="shared" si="23"/>
        <v>1627</v>
      </c>
      <c r="AD116" s="10">
        <v>30</v>
      </c>
      <c r="AE116" s="10">
        <f t="shared" si="24"/>
        <v>54.233333333333334</v>
      </c>
      <c r="AF116" s="10">
        <f t="shared" si="25"/>
        <v>2822.5</v>
      </c>
      <c r="AG116" s="10">
        <f t="shared" si="26"/>
        <v>49.5</v>
      </c>
      <c r="AH116" s="10">
        <f t="shared" si="27"/>
        <v>57.020202020202021</v>
      </c>
    </row>
    <row r="117" spans="1:34" x14ac:dyDescent="0.15">
      <c r="A117" s="5">
        <v>114</v>
      </c>
      <c r="B117" s="6" t="s">
        <v>291</v>
      </c>
      <c r="C117" s="7" t="s">
        <v>292</v>
      </c>
      <c r="D117" s="6" t="s">
        <v>160</v>
      </c>
      <c r="E117" s="4">
        <v>78</v>
      </c>
      <c r="F117" s="4">
        <v>60</v>
      </c>
      <c r="G117" s="4">
        <v>81</v>
      </c>
      <c r="H117" s="6" t="s">
        <v>38</v>
      </c>
      <c r="I117" s="4">
        <v>60</v>
      </c>
      <c r="J117" s="4">
        <v>85</v>
      </c>
      <c r="K117" s="4">
        <v>75</v>
      </c>
      <c r="L117" s="10">
        <f t="shared" si="21"/>
        <v>1328</v>
      </c>
      <c r="M117" s="10">
        <v>19.5</v>
      </c>
      <c r="N117" s="10">
        <f t="shared" si="22"/>
        <v>68.102564102564102</v>
      </c>
      <c r="P117" s="6" t="s">
        <v>291</v>
      </c>
      <c r="Q117" s="7" t="s">
        <v>292</v>
      </c>
      <c r="R117" s="4">
        <v>80</v>
      </c>
      <c r="S117" s="4">
        <v>40</v>
      </c>
      <c r="T117" s="4">
        <v>56</v>
      </c>
      <c r="U117" s="4">
        <v>38</v>
      </c>
      <c r="V117" s="6" t="s">
        <v>38</v>
      </c>
      <c r="W117" s="4">
        <v>33</v>
      </c>
      <c r="X117" s="6" t="s">
        <v>35</v>
      </c>
      <c r="Y117" s="4">
        <v>43</v>
      </c>
      <c r="Z117" s="4">
        <v>49</v>
      </c>
      <c r="AA117" s="4">
        <v>46</v>
      </c>
      <c r="AB117" s="4">
        <v>84</v>
      </c>
      <c r="AC117" s="10">
        <f t="shared" si="23"/>
        <v>1491</v>
      </c>
      <c r="AD117" s="10">
        <v>30</v>
      </c>
      <c r="AE117" s="10">
        <f t="shared" si="24"/>
        <v>49.7</v>
      </c>
      <c r="AF117" s="10">
        <f t="shared" si="25"/>
        <v>2819</v>
      </c>
      <c r="AG117" s="10">
        <f t="shared" si="26"/>
        <v>49.5</v>
      </c>
      <c r="AH117" s="10">
        <f t="shared" si="27"/>
        <v>56.949494949494948</v>
      </c>
    </row>
    <row r="118" spans="1:34" x14ac:dyDescent="0.15">
      <c r="A118" s="5">
        <v>115</v>
      </c>
      <c r="B118" s="6" t="s">
        <v>293</v>
      </c>
      <c r="C118" s="7" t="s">
        <v>294</v>
      </c>
      <c r="D118" s="6" t="s">
        <v>237</v>
      </c>
      <c r="E118" s="4">
        <v>71</v>
      </c>
      <c r="F118" s="4">
        <v>75</v>
      </c>
      <c r="G118" s="4">
        <v>83</v>
      </c>
      <c r="H118" s="6" t="s">
        <v>34</v>
      </c>
      <c r="I118" s="6" t="s">
        <v>200</v>
      </c>
      <c r="J118" s="6" t="s">
        <v>263</v>
      </c>
      <c r="K118" s="4">
        <v>71</v>
      </c>
      <c r="L118" s="10">
        <f t="shared" si="21"/>
        <v>1014</v>
      </c>
      <c r="M118" s="10">
        <v>19.5</v>
      </c>
      <c r="N118" s="10">
        <f t="shared" si="22"/>
        <v>52</v>
      </c>
      <c r="P118" s="6" t="s">
        <v>293</v>
      </c>
      <c r="Q118" s="7" t="s">
        <v>294</v>
      </c>
      <c r="R118" s="4">
        <v>79</v>
      </c>
      <c r="S118" s="4">
        <v>80</v>
      </c>
      <c r="T118" s="4">
        <v>47</v>
      </c>
      <c r="U118" s="4">
        <v>51</v>
      </c>
      <c r="V118" s="6" t="s">
        <v>117</v>
      </c>
      <c r="W118" s="4">
        <v>68</v>
      </c>
      <c r="X118" s="6" t="s">
        <v>35</v>
      </c>
      <c r="Y118" s="4">
        <v>65</v>
      </c>
      <c r="Z118" s="4">
        <v>40</v>
      </c>
      <c r="AA118" s="4">
        <v>31</v>
      </c>
      <c r="AB118" s="4">
        <v>76</v>
      </c>
      <c r="AC118" s="10">
        <f t="shared" si="23"/>
        <v>1789.5</v>
      </c>
      <c r="AD118" s="10">
        <v>30</v>
      </c>
      <c r="AE118" s="10">
        <f t="shared" si="24"/>
        <v>59.65</v>
      </c>
      <c r="AF118" s="10">
        <f t="shared" si="25"/>
        <v>2803.5</v>
      </c>
      <c r="AG118" s="10">
        <f t="shared" si="26"/>
        <v>49.5</v>
      </c>
      <c r="AH118" s="10">
        <f t="shared" si="27"/>
        <v>56.636363636363633</v>
      </c>
    </row>
    <row r="119" spans="1:34" x14ac:dyDescent="0.15">
      <c r="A119" s="5">
        <v>116</v>
      </c>
      <c r="B119" s="6" t="s">
        <v>295</v>
      </c>
      <c r="C119" s="7" t="s">
        <v>296</v>
      </c>
      <c r="D119" s="6" t="s">
        <v>250</v>
      </c>
      <c r="E119" s="4">
        <v>83</v>
      </c>
      <c r="F119" s="4">
        <v>60</v>
      </c>
      <c r="G119" s="4">
        <v>60</v>
      </c>
      <c r="H119" s="6" t="s">
        <v>35</v>
      </c>
      <c r="I119" s="6" t="s">
        <v>88</v>
      </c>
      <c r="J119" s="4">
        <v>86</v>
      </c>
      <c r="K119" s="4">
        <v>63</v>
      </c>
      <c r="L119" s="10">
        <f t="shared" si="21"/>
        <v>1166</v>
      </c>
      <c r="M119" s="10">
        <v>19.5</v>
      </c>
      <c r="N119" s="10">
        <f t="shared" si="22"/>
        <v>59.794871794871796</v>
      </c>
      <c r="P119" s="6" t="s">
        <v>295</v>
      </c>
      <c r="Q119" s="7" t="s">
        <v>296</v>
      </c>
      <c r="R119" s="4">
        <v>65</v>
      </c>
      <c r="S119" s="4">
        <v>22</v>
      </c>
      <c r="T119" s="4">
        <v>52</v>
      </c>
      <c r="U119" s="4">
        <v>23</v>
      </c>
      <c r="V119" s="6" t="s">
        <v>35</v>
      </c>
      <c r="W119" s="4">
        <v>74</v>
      </c>
      <c r="X119" s="6" t="s">
        <v>35</v>
      </c>
      <c r="Y119" s="4">
        <v>44</v>
      </c>
      <c r="Z119" s="4">
        <v>53</v>
      </c>
      <c r="AA119" s="4">
        <v>61</v>
      </c>
      <c r="AB119" s="4">
        <v>82</v>
      </c>
      <c r="AC119" s="10">
        <f t="shared" si="23"/>
        <v>1635.5</v>
      </c>
      <c r="AD119" s="10">
        <v>30</v>
      </c>
      <c r="AE119" s="10">
        <f t="shared" si="24"/>
        <v>54.516666666666666</v>
      </c>
      <c r="AF119" s="10">
        <f t="shared" si="25"/>
        <v>2801.5</v>
      </c>
      <c r="AG119" s="10">
        <f t="shared" si="26"/>
        <v>49.5</v>
      </c>
      <c r="AH119" s="10">
        <f t="shared" si="27"/>
        <v>56.595959595959599</v>
      </c>
    </row>
    <row r="120" spans="1:34" x14ac:dyDescent="0.15">
      <c r="A120" s="5">
        <v>117</v>
      </c>
      <c r="B120" s="6" t="s">
        <v>297</v>
      </c>
      <c r="C120" s="7" t="s">
        <v>298</v>
      </c>
      <c r="D120" s="6" t="s">
        <v>266</v>
      </c>
      <c r="E120" s="4">
        <v>78</v>
      </c>
      <c r="F120" s="4">
        <v>63</v>
      </c>
      <c r="G120" s="4">
        <v>68</v>
      </c>
      <c r="H120" s="6" t="s">
        <v>38</v>
      </c>
      <c r="I120" s="4">
        <v>60</v>
      </c>
      <c r="J120" s="4">
        <v>83</v>
      </c>
      <c r="K120" s="4">
        <v>64</v>
      </c>
      <c r="L120" s="10">
        <f t="shared" si="21"/>
        <v>1209</v>
      </c>
      <c r="M120" s="10">
        <v>19.5</v>
      </c>
      <c r="N120" s="10">
        <f t="shared" si="22"/>
        <v>62</v>
      </c>
      <c r="P120" s="6" t="s">
        <v>297</v>
      </c>
      <c r="Q120" s="7" t="s">
        <v>298</v>
      </c>
      <c r="R120" s="4">
        <v>60</v>
      </c>
      <c r="S120" s="6" t="s">
        <v>263</v>
      </c>
      <c r="T120" s="4">
        <v>53</v>
      </c>
      <c r="U120" s="4">
        <v>56</v>
      </c>
      <c r="V120" s="6" t="s">
        <v>35</v>
      </c>
      <c r="W120" s="4">
        <v>52</v>
      </c>
      <c r="X120" s="6" t="s">
        <v>35</v>
      </c>
      <c r="Y120" s="4">
        <v>45</v>
      </c>
      <c r="Z120" s="4">
        <v>53</v>
      </c>
      <c r="AA120" s="4">
        <v>66</v>
      </c>
      <c r="AB120" s="4">
        <v>83</v>
      </c>
      <c r="AC120" s="10">
        <f t="shared" si="23"/>
        <v>1587</v>
      </c>
      <c r="AD120" s="10">
        <v>30</v>
      </c>
      <c r="AE120" s="10">
        <f t="shared" si="24"/>
        <v>52.9</v>
      </c>
      <c r="AF120" s="10">
        <f t="shared" si="25"/>
        <v>2796</v>
      </c>
      <c r="AG120" s="10">
        <f t="shared" si="26"/>
        <v>49.5</v>
      </c>
      <c r="AH120" s="10">
        <f t="shared" si="27"/>
        <v>56.484848484848484</v>
      </c>
    </row>
    <row r="121" spans="1:34" x14ac:dyDescent="0.15">
      <c r="A121" s="5">
        <v>118</v>
      </c>
      <c r="B121" s="6" t="s">
        <v>299</v>
      </c>
      <c r="C121" s="7" t="s">
        <v>300</v>
      </c>
      <c r="D121" s="6" t="s">
        <v>301</v>
      </c>
      <c r="E121" s="4">
        <v>91</v>
      </c>
      <c r="F121" s="4">
        <v>71</v>
      </c>
      <c r="G121" s="4">
        <v>74</v>
      </c>
      <c r="H121" s="6" t="s">
        <v>35</v>
      </c>
      <c r="I121" s="4">
        <v>61</v>
      </c>
      <c r="J121" s="4">
        <v>87</v>
      </c>
      <c r="K121" s="4">
        <v>67</v>
      </c>
      <c r="L121" s="10">
        <f t="shared" si="21"/>
        <v>1244</v>
      </c>
      <c r="M121" s="10">
        <v>19.5</v>
      </c>
      <c r="N121" s="10">
        <f t="shared" si="22"/>
        <v>63.794871794871796</v>
      </c>
      <c r="P121" s="6" t="s">
        <v>299</v>
      </c>
      <c r="Q121" s="7" t="s">
        <v>300</v>
      </c>
      <c r="R121" s="4">
        <v>75</v>
      </c>
      <c r="S121" s="4">
        <v>36</v>
      </c>
      <c r="T121" s="4">
        <v>60</v>
      </c>
      <c r="U121" s="4">
        <v>46</v>
      </c>
      <c r="V121" s="6" t="s">
        <v>38</v>
      </c>
      <c r="W121" s="4">
        <v>21</v>
      </c>
      <c r="X121" s="6" t="s">
        <v>38</v>
      </c>
      <c r="Y121" s="4">
        <v>33</v>
      </c>
      <c r="Z121" s="4">
        <v>33</v>
      </c>
      <c r="AA121" s="4">
        <v>60</v>
      </c>
      <c r="AB121" s="4">
        <v>86</v>
      </c>
      <c r="AC121" s="10">
        <f t="shared" si="23"/>
        <v>1462</v>
      </c>
      <c r="AD121" s="10">
        <v>30</v>
      </c>
      <c r="AE121" s="10">
        <f t="shared" si="24"/>
        <v>48.733333333333334</v>
      </c>
      <c r="AF121" s="10">
        <f t="shared" si="25"/>
        <v>2706</v>
      </c>
      <c r="AG121" s="10">
        <f t="shared" si="26"/>
        <v>49.5</v>
      </c>
      <c r="AH121" s="10">
        <f t="shared" si="27"/>
        <v>54.666666666666664</v>
      </c>
    </row>
    <row r="122" spans="1:34" x14ac:dyDescent="0.15">
      <c r="A122" s="5">
        <v>119</v>
      </c>
      <c r="B122" s="6" t="s">
        <v>302</v>
      </c>
      <c r="C122" s="7" t="s">
        <v>303</v>
      </c>
      <c r="D122" s="6" t="s">
        <v>304</v>
      </c>
      <c r="E122" s="4">
        <v>78</v>
      </c>
      <c r="F122" s="4">
        <v>63</v>
      </c>
      <c r="G122" s="6" t="s">
        <v>88</v>
      </c>
      <c r="H122" s="6" t="s">
        <v>38</v>
      </c>
      <c r="I122" s="4">
        <v>60</v>
      </c>
      <c r="J122" s="4">
        <v>87</v>
      </c>
      <c r="K122" s="4">
        <v>74</v>
      </c>
      <c r="L122" s="10">
        <f t="shared" si="21"/>
        <v>1171</v>
      </c>
      <c r="M122" s="10">
        <v>19.5</v>
      </c>
      <c r="N122" s="10">
        <f t="shared" si="22"/>
        <v>60.051282051282051</v>
      </c>
      <c r="P122" s="6" t="s">
        <v>302</v>
      </c>
      <c r="Q122" s="7" t="s">
        <v>303</v>
      </c>
      <c r="R122" s="4">
        <v>70</v>
      </c>
      <c r="S122" s="4">
        <v>55</v>
      </c>
      <c r="T122" s="4">
        <v>65</v>
      </c>
      <c r="U122" s="4">
        <v>27</v>
      </c>
      <c r="V122" s="6" t="s">
        <v>38</v>
      </c>
      <c r="W122" s="4">
        <v>31</v>
      </c>
      <c r="X122" s="6" t="s">
        <v>35</v>
      </c>
      <c r="Y122" s="4">
        <v>30</v>
      </c>
      <c r="Z122" s="4">
        <v>60</v>
      </c>
      <c r="AA122" s="4">
        <v>43</v>
      </c>
      <c r="AB122" s="4">
        <v>75</v>
      </c>
      <c r="AC122" s="10">
        <f t="shared" si="23"/>
        <v>1441</v>
      </c>
      <c r="AD122" s="10">
        <v>30</v>
      </c>
      <c r="AE122" s="10">
        <f t="shared" si="24"/>
        <v>48.033333333333331</v>
      </c>
      <c r="AF122" s="10">
        <f t="shared" si="25"/>
        <v>2612</v>
      </c>
      <c r="AG122" s="10">
        <f t="shared" si="26"/>
        <v>49.5</v>
      </c>
      <c r="AH122" s="10">
        <f t="shared" si="27"/>
        <v>52.767676767676768</v>
      </c>
    </row>
    <row r="123" spans="1:34" x14ac:dyDescent="0.15">
      <c r="A123" s="5">
        <v>120</v>
      </c>
      <c r="B123" s="6" t="s">
        <v>305</v>
      </c>
      <c r="C123" s="7" t="s">
        <v>306</v>
      </c>
      <c r="D123" s="6" t="s">
        <v>307</v>
      </c>
      <c r="E123" s="4">
        <v>67</v>
      </c>
      <c r="F123" s="6" t="s">
        <v>110</v>
      </c>
      <c r="G123" s="6" t="s">
        <v>81</v>
      </c>
      <c r="H123" s="6" t="s">
        <v>35</v>
      </c>
      <c r="I123" s="6" t="s">
        <v>199</v>
      </c>
      <c r="J123" s="4">
        <v>82</v>
      </c>
      <c r="K123" s="4">
        <v>66</v>
      </c>
      <c r="L123" s="10">
        <f t="shared" si="21"/>
        <v>1042</v>
      </c>
      <c r="M123" s="10">
        <v>19.5</v>
      </c>
      <c r="N123" s="10">
        <f t="shared" si="22"/>
        <v>53.435897435897438</v>
      </c>
      <c r="P123" s="6" t="s">
        <v>305</v>
      </c>
      <c r="Q123" s="7" t="s">
        <v>306</v>
      </c>
      <c r="R123" s="4">
        <v>62</v>
      </c>
      <c r="S123" s="4">
        <v>68</v>
      </c>
      <c r="T123" s="4">
        <v>45</v>
      </c>
      <c r="U123" s="4">
        <v>51</v>
      </c>
      <c r="V123" s="6" t="s">
        <v>35</v>
      </c>
      <c r="W123" s="4">
        <v>28</v>
      </c>
      <c r="X123" s="6" t="s">
        <v>35</v>
      </c>
      <c r="Y123" s="4">
        <v>50</v>
      </c>
      <c r="Z123" s="4">
        <v>37</v>
      </c>
      <c r="AA123" s="4">
        <v>61</v>
      </c>
      <c r="AB123" s="4">
        <v>76</v>
      </c>
      <c r="AC123" s="10">
        <f t="shared" si="23"/>
        <v>1561.5</v>
      </c>
      <c r="AD123" s="10">
        <v>30</v>
      </c>
      <c r="AE123" s="10">
        <f t="shared" si="24"/>
        <v>52.05</v>
      </c>
      <c r="AF123" s="10">
        <f t="shared" si="25"/>
        <v>2603.5</v>
      </c>
      <c r="AG123" s="10">
        <f t="shared" si="26"/>
        <v>49.5</v>
      </c>
      <c r="AH123" s="10">
        <f t="shared" si="27"/>
        <v>52.595959595959599</v>
      </c>
    </row>
    <row r="124" spans="1:34" x14ac:dyDescent="0.15">
      <c r="A124" s="5">
        <v>121</v>
      </c>
      <c r="B124" s="6" t="s">
        <v>308</v>
      </c>
      <c r="C124" s="7" t="s">
        <v>309</v>
      </c>
      <c r="D124" s="6" t="s">
        <v>257</v>
      </c>
      <c r="E124" s="4">
        <v>79</v>
      </c>
      <c r="F124" s="4">
        <v>60</v>
      </c>
      <c r="G124" s="4">
        <v>78</v>
      </c>
      <c r="H124" s="6" t="s">
        <v>38</v>
      </c>
      <c r="I124" s="4">
        <v>60</v>
      </c>
      <c r="J124" s="4">
        <v>83</v>
      </c>
      <c r="K124" s="4">
        <v>70</v>
      </c>
      <c r="L124" s="10">
        <f t="shared" si="21"/>
        <v>1229.5</v>
      </c>
      <c r="M124" s="10">
        <v>19.5</v>
      </c>
      <c r="N124" s="10">
        <f t="shared" si="22"/>
        <v>63.051282051282051</v>
      </c>
      <c r="P124" s="6" t="s">
        <v>308</v>
      </c>
      <c r="Q124" s="7" t="s">
        <v>309</v>
      </c>
      <c r="R124" s="4">
        <v>76</v>
      </c>
      <c r="S124" s="4">
        <v>38</v>
      </c>
      <c r="T124" s="4">
        <v>48</v>
      </c>
      <c r="U124" s="4">
        <v>23</v>
      </c>
      <c r="V124" s="6" t="s">
        <v>35</v>
      </c>
      <c r="W124" s="4">
        <v>19</v>
      </c>
      <c r="X124" s="6" t="s">
        <v>38</v>
      </c>
      <c r="Y124" s="4">
        <v>43</v>
      </c>
      <c r="Z124" s="4">
        <v>55</v>
      </c>
      <c r="AA124" s="4">
        <v>63</v>
      </c>
      <c r="AB124" s="4">
        <v>70</v>
      </c>
      <c r="AC124" s="10">
        <f t="shared" si="23"/>
        <v>1358</v>
      </c>
      <c r="AD124" s="10">
        <v>30</v>
      </c>
      <c r="AE124" s="10">
        <f t="shared" si="24"/>
        <v>45.266666666666666</v>
      </c>
      <c r="AF124" s="10">
        <f t="shared" si="25"/>
        <v>2587.5</v>
      </c>
      <c r="AG124" s="10">
        <f t="shared" si="26"/>
        <v>49.5</v>
      </c>
      <c r="AH124" s="10">
        <f t="shared" si="27"/>
        <v>52.272727272727273</v>
      </c>
    </row>
    <row r="125" spans="1:34" x14ac:dyDescent="0.15">
      <c r="A125" s="5">
        <v>122</v>
      </c>
      <c r="B125" s="6" t="s">
        <v>310</v>
      </c>
      <c r="C125" s="7" t="s">
        <v>311</v>
      </c>
      <c r="D125" s="6" t="s">
        <v>301</v>
      </c>
      <c r="E125" s="4">
        <v>73</v>
      </c>
      <c r="F125" s="6" t="s">
        <v>199</v>
      </c>
      <c r="G125" s="6" t="s">
        <v>77</v>
      </c>
      <c r="H125" s="6" t="s">
        <v>35</v>
      </c>
      <c r="I125" s="4">
        <v>71</v>
      </c>
      <c r="J125" s="4">
        <v>84</v>
      </c>
      <c r="K125" s="4">
        <v>60</v>
      </c>
      <c r="L125" s="10">
        <f t="shared" si="21"/>
        <v>1127.5</v>
      </c>
      <c r="M125" s="10">
        <v>19.5</v>
      </c>
      <c r="N125" s="10">
        <f t="shared" si="22"/>
        <v>57.820512820512818</v>
      </c>
      <c r="P125" s="6" t="s">
        <v>310</v>
      </c>
      <c r="Q125" s="7" t="s">
        <v>311</v>
      </c>
      <c r="R125" s="4">
        <v>62</v>
      </c>
      <c r="S125" s="4">
        <v>45</v>
      </c>
      <c r="T125" s="4">
        <v>51</v>
      </c>
      <c r="U125" s="4">
        <v>25</v>
      </c>
      <c r="V125" s="6" t="s">
        <v>35</v>
      </c>
      <c r="W125" s="4">
        <v>26</v>
      </c>
      <c r="X125" s="6" t="s">
        <v>35</v>
      </c>
      <c r="Y125" s="4">
        <v>46</v>
      </c>
      <c r="Z125" s="4">
        <v>62</v>
      </c>
      <c r="AA125" s="4">
        <v>62</v>
      </c>
      <c r="AB125" s="4">
        <v>72</v>
      </c>
      <c r="AC125" s="10">
        <f t="shared" si="23"/>
        <v>1418</v>
      </c>
      <c r="AD125" s="10">
        <v>30</v>
      </c>
      <c r="AE125" s="10">
        <f t="shared" si="24"/>
        <v>47.266666666666666</v>
      </c>
      <c r="AF125" s="10">
        <f t="shared" si="25"/>
        <v>2545.5</v>
      </c>
      <c r="AG125" s="10">
        <f t="shared" si="26"/>
        <v>49.5</v>
      </c>
      <c r="AH125" s="10">
        <f t="shared" si="27"/>
        <v>51.424242424242422</v>
      </c>
    </row>
    <row r="126" spans="1:34" x14ac:dyDescent="0.15">
      <c r="A126" s="5">
        <v>123</v>
      </c>
      <c r="B126" s="6" t="s">
        <v>312</v>
      </c>
      <c r="C126" s="7" t="s">
        <v>313</v>
      </c>
      <c r="D126" s="6" t="s">
        <v>190</v>
      </c>
      <c r="E126" s="4">
        <v>70</v>
      </c>
      <c r="F126" s="4">
        <v>60</v>
      </c>
      <c r="G126" s="4">
        <v>60</v>
      </c>
      <c r="H126" s="6" t="s">
        <v>34</v>
      </c>
      <c r="I126" s="4">
        <v>60</v>
      </c>
      <c r="J126" s="4">
        <v>81</v>
      </c>
      <c r="K126" s="6" t="s">
        <v>77</v>
      </c>
      <c r="L126" s="10">
        <f t="shared" si="21"/>
        <v>1209</v>
      </c>
      <c r="M126" s="10">
        <v>19.5</v>
      </c>
      <c r="N126" s="10">
        <f t="shared" si="22"/>
        <v>62</v>
      </c>
      <c r="P126" s="6" t="s">
        <v>312</v>
      </c>
      <c r="Q126" s="7" t="s">
        <v>313</v>
      </c>
      <c r="R126" s="4">
        <v>60</v>
      </c>
      <c r="S126" s="4">
        <v>64</v>
      </c>
      <c r="T126" s="4">
        <v>50</v>
      </c>
      <c r="U126" s="4">
        <v>17</v>
      </c>
      <c r="V126" s="6" t="s">
        <v>117</v>
      </c>
      <c r="W126" s="4">
        <v>28</v>
      </c>
      <c r="X126" s="6" t="s">
        <v>38</v>
      </c>
      <c r="Y126" s="4">
        <v>40</v>
      </c>
      <c r="Z126" s="4">
        <v>50</v>
      </c>
      <c r="AA126" s="4">
        <v>38</v>
      </c>
      <c r="AB126" s="4">
        <v>77</v>
      </c>
      <c r="AC126" s="10">
        <f t="shared" si="23"/>
        <v>1329</v>
      </c>
      <c r="AD126" s="10">
        <v>30</v>
      </c>
      <c r="AE126" s="10">
        <f t="shared" si="24"/>
        <v>44.3</v>
      </c>
      <c r="AF126" s="10">
        <f t="shared" si="25"/>
        <v>2538</v>
      </c>
      <c r="AG126" s="10">
        <f t="shared" si="26"/>
        <v>49.5</v>
      </c>
      <c r="AH126" s="10">
        <f t="shared" si="27"/>
        <v>51.272727272727273</v>
      </c>
    </row>
    <row r="127" spans="1:34" x14ac:dyDescent="0.15">
      <c r="A127" s="5">
        <v>124</v>
      </c>
      <c r="B127" s="6" t="s">
        <v>314</v>
      </c>
      <c r="C127" s="7" t="s">
        <v>315</v>
      </c>
      <c r="D127" s="6" t="s">
        <v>304</v>
      </c>
      <c r="E127" s="4">
        <v>67</v>
      </c>
      <c r="F127" s="4">
        <v>80</v>
      </c>
      <c r="G127" s="4">
        <v>86</v>
      </c>
      <c r="H127" s="6" t="s">
        <v>34</v>
      </c>
      <c r="I127" s="6" t="s">
        <v>88</v>
      </c>
      <c r="J127" s="4">
        <v>81</v>
      </c>
      <c r="K127" s="4">
        <v>80</v>
      </c>
      <c r="L127" s="10">
        <f t="shared" si="21"/>
        <v>1240.5</v>
      </c>
      <c r="M127" s="10">
        <v>19.5</v>
      </c>
      <c r="N127" s="10">
        <f t="shared" si="22"/>
        <v>63.615384615384613</v>
      </c>
      <c r="P127" s="6" t="s">
        <v>314</v>
      </c>
      <c r="Q127" s="7" t="s">
        <v>315</v>
      </c>
      <c r="R127" s="4">
        <v>62</v>
      </c>
      <c r="S127" s="4">
        <v>45</v>
      </c>
      <c r="T127" s="4">
        <v>51</v>
      </c>
      <c r="U127" s="4">
        <v>36</v>
      </c>
      <c r="V127" s="6" t="s">
        <v>35</v>
      </c>
      <c r="W127" s="4">
        <v>38</v>
      </c>
      <c r="X127" s="6" t="s">
        <v>263</v>
      </c>
      <c r="Y127" s="4">
        <v>36</v>
      </c>
      <c r="Z127" s="4">
        <v>42</v>
      </c>
      <c r="AA127" s="4">
        <v>35</v>
      </c>
      <c r="AB127" s="4">
        <v>72</v>
      </c>
      <c r="AC127" s="10">
        <f t="shared" si="23"/>
        <v>1296</v>
      </c>
      <c r="AD127" s="10">
        <v>30</v>
      </c>
      <c r="AE127" s="10">
        <f t="shared" si="24"/>
        <v>43.2</v>
      </c>
      <c r="AF127" s="10">
        <f t="shared" si="25"/>
        <v>2536.5</v>
      </c>
      <c r="AG127" s="10">
        <f t="shared" si="26"/>
        <v>49.5</v>
      </c>
      <c r="AH127" s="10">
        <f t="shared" si="27"/>
        <v>51.242424242424242</v>
      </c>
    </row>
    <row r="128" spans="1:34" x14ac:dyDescent="0.15">
      <c r="A128" s="5">
        <v>125</v>
      </c>
      <c r="B128" s="6" t="s">
        <v>316</v>
      </c>
      <c r="C128" s="7" t="s">
        <v>317</v>
      </c>
      <c r="D128" s="6" t="s">
        <v>318</v>
      </c>
      <c r="E128" s="4">
        <v>70</v>
      </c>
      <c r="F128" s="6" t="s">
        <v>110</v>
      </c>
      <c r="G128" s="4">
        <v>61</v>
      </c>
      <c r="H128" s="6" t="s">
        <v>38</v>
      </c>
      <c r="I128" s="6" t="s">
        <v>199</v>
      </c>
      <c r="J128" s="4">
        <v>76</v>
      </c>
      <c r="K128" s="4">
        <v>63</v>
      </c>
      <c r="L128" s="10">
        <f t="shared" si="21"/>
        <v>1057</v>
      </c>
      <c r="M128" s="10">
        <v>19.5</v>
      </c>
      <c r="N128" s="10">
        <f t="shared" si="22"/>
        <v>54.205128205128204</v>
      </c>
      <c r="P128" s="6" t="s">
        <v>316</v>
      </c>
      <c r="Q128" s="7" t="s">
        <v>317</v>
      </c>
      <c r="R128" s="4">
        <v>60</v>
      </c>
      <c r="S128" s="4">
        <v>30</v>
      </c>
      <c r="T128" s="4">
        <v>39</v>
      </c>
      <c r="U128" s="4">
        <v>39</v>
      </c>
      <c r="V128" s="6" t="s">
        <v>117</v>
      </c>
      <c r="W128" s="4">
        <v>14</v>
      </c>
      <c r="X128" s="6" t="s">
        <v>38</v>
      </c>
      <c r="Y128" s="4">
        <v>32</v>
      </c>
      <c r="Z128" s="4">
        <v>31</v>
      </c>
      <c r="AA128" s="4">
        <v>44</v>
      </c>
      <c r="AB128" s="4">
        <v>63</v>
      </c>
      <c r="AC128" s="10">
        <f t="shared" si="23"/>
        <v>1145.5</v>
      </c>
      <c r="AD128" s="10">
        <v>30</v>
      </c>
      <c r="AE128" s="10">
        <f t="shared" si="24"/>
        <v>38.18333333333333</v>
      </c>
      <c r="AF128" s="10">
        <f t="shared" si="25"/>
        <v>2202.5</v>
      </c>
      <c r="AG128" s="10">
        <f t="shared" si="26"/>
        <v>49.5</v>
      </c>
      <c r="AH128" s="10">
        <f t="shared" si="27"/>
        <v>44.494949494949495</v>
      </c>
    </row>
    <row r="129" spans="1:34" x14ac:dyDescent="0.15">
      <c r="A129" s="5">
        <v>126</v>
      </c>
      <c r="B129" s="6" t="s">
        <v>319</v>
      </c>
      <c r="C129" s="7" t="s">
        <v>320</v>
      </c>
      <c r="D129" s="6" t="s">
        <v>304</v>
      </c>
      <c r="E129" s="4">
        <v>67</v>
      </c>
      <c r="F129" s="4">
        <v>64</v>
      </c>
      <c r="G129" s="4">
        <v>77</v>
      </c>
      <c r="H129" s="6" t="s">
        <v>38</v>
      </c>
      <c r="I129" s="6" t="s">
        <v>212</v>
      </c>
      <c r="J129" s="4">
        <v>81</v>
      </c>
      <c r="K129" s="4">
        <v>68</v>
      </c>
      <c r="L129" s="10">
        <f t="shared" si="21"/>
        <v>1132.5</v>
      </c>
      <c r="M129" s="10">
        <v>19.5</v>
      </c>
      <c r="N129" s="10">
        <f t="shared" si="22"/>
        <v>58.07692307692308</v>
      </c>
      <c r="P129" s="6" t="s">
        <v>319</v>
      </c>
      <c r="Q129" s="7" t="s">
        <v>320</v>
      </c>
      <c r="R129" s="4">
        <v>65</v>
      </c>
      <c r="S129" s="4">
        <v>26</v>
      </c>
      <c r="T129" s="4">
        <v>42</v>
      </c>
      <c r="U129" s="4">
        <v>23</v>
      </c>
      <c r="V129" s="6" t="s">
        <v>35</v>
      </c>
      <c r="W129" s="4">
        <v>24</v>
      </c>
      <c r="X129" s="6" t="s">
        <v>263</v>
      </c>
      <c r="Y129" s="4">
        <v>31</v>
      </c>
      <c r="Z129" s="4">
        <v>36</v>
      </c>
      <c r="AA129" s="4">
        <v>31</v>
      </c>
      <c r="AB129" s="4">
        <v>70</v>
      </c>
      <c r="AC129" s="10">
        <f t="shared" si="23"/>
        <v>1040.5</v>
      </c>
      <c r="AD129" s="10">
        <v>30</v>
      </c>
      <c r="AE129" s="10">
        <f t="shared" si="24"/>
        <v>34.68333333333333</v>
      </c>
      <c r="AF129" s="10">
        <f t="shared" si="25"/>
        <v>2173</v>
      </c>
      <c r="AG129" s="10">
        <f t="shared" si="26"/>
        <v>49.5</v>
      </c>
      <c r="AH129" s="10">
        <f t="shared" si="27"/>
        <v>43.898989898989896</v>
      </c>
    </row>
    <row r="130" spans="1:34" s="8" customFormat="1" x14ac:dyDescent="0.15">
      <c r="A130" s="5">
        <v>127</v>
      </c>
      <c r="B130" s="6" t="s">
        <v>321</v>
      </c>
      <c r="C130" s="7" t="s">
        <v>322</v>
      </c>
      <c r="D130" s="6" t="s">
        <v>323</v>
      </c>
      <c r="E130" s="4">
        <v>60</v>
      </c>
      <c r="F130" s="6" t="s">
        <v>324</v>
      </c>
      <c r="G130" s="4">
        <v>76</v>
      </c>
      <c r="H130" s="6" t="s">
        <v>35</v>
      </c>
      <c r="I130" s="6" t="s">
        <v>266</v>
      </c>
      <c r="J130" s="6" t="s">
        <v>263</v>
      </c>
      <c r="K130" s="6" t="s">
        <v>129</v>
      </c>
      <c r="L130" s="10">
        <f t="shared" si="21"/>
        <v>704</v>
      </c>
      <c r="M130" s="10">
        <v>19.5</v>
      </c>
      <c r="N130" s="10">
        <f t="shared" si="22"/>
        <v>36.102564102564102</v>
      </c>
      <c r="P130" s="6" t="s">
        <v>321</v>
      </c>
      <c r="Q130" s="7" t="s">
        <v>322</v>
      </c>
      <c r="R130" s="4">
        <v>63</v>
      </c>
      <c r="S130" s="4">
        <v>29</v>
      </c>
      <c r="T130" s="4">
        <v>30</v>
      </c>
      <c r="U130" s="4">
        <v>19</v>
      </c>
      <c r="V130" s="6" t="s">
        <v>117</v>
      </c>
      <c r="W130" s="4">
        <v>31</v>
      </c>
      <c r="X130" s="6" t="s">
        <v>263</v>
      </c>
      <c r="Y130" s="4">
        <v>45</v>
      </c>
      <c r="Z130" s="4">
        <v>34</v>
      </c>
      <c r="AA130" s="6" t="s">
        <v>263</v>
      </c>
      <c r="AB130" s="6" t="s">
        <v>263</v>
      </c>
      <c r="AC130" s="10">
        <f t="shared" si="23"/>
        <v>793.5</v>
      </c>
      <c r="AD130" s="10">
        <v>30</v>
      </c>
      <c r="AE130" s="10">
        <f t="shared" si="24"/>
        <v>26.45</v>
      </c>
      <c r="AF130" s="10">
        <f t="shared" si="25"/>
        <v>1497.5</v>
      </c>
      <c r="AG130" s="10">
        <f t="shared" si="26"/>
        <v>49.5</v>
      </c>
      <c r="AH130" s="10">
        <f t="shared" si="27"/>
        <v>30.252525252525253</v>
      </c>
    </row>
    <row r="131" spans="1:34" s="8" customFormat="1" x14ac:dyDescent="0.15">
      <c r="A131" s="16"/>
      <c r="B131" s="14"/>
      <c r="C131" s="17"/>
      <c r="D131" s="14"/>
      <c r="E131" s="15"/>
      <c r="F131" s="14"/>
      <c r="G131" s="15"/>
      <c r="H131" s="14"/>
      <c r="I131" s="14"/>
      <c r="J131" s="14"/>
      <c r="K131" s="14"/>
      <c r="L131" s="11"/>
      <c r="M131" s="11"/>
      <c r="N131" s="11"/>
      <c r="P131" s="14"/>
      <c r="Q131" s="17"/>
      <c r="R131" s="15"/>
      <c r="S131" s="15"/>
      <c r="T131" s="15"/>
      <c r="U131" s="15"/>
      <c r="V131" s="14"/>
      <c r="W131" s="15"/>
      <c r="X131" s="14"/>
      <c r="Y131" s="15"/>
      <c r="Z131" s="15"/>
      <c r="AA131" s="14"/>
      <c r="AB131" s="14"/>
      <c r="AC131" s="11"/>
      <c r="AD131" s="11"/>
      <c r="AE131" s="11"/>
      <c r="AF131" s="11"/>
      <c r="AG131" s="11"/>
      <c r="AH131" s="11"/>
    </row>
    <row r="132" spans="1:34" ht="12.75" customHeight="1" x14ac:dyDescent="0.15"/>
    <row r="133" spans="1:34" x14ac:dyDescent="0.15">
      <c r="D133" s="23" t="s">
        <v>326</v>
      </c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1:34" x14ac:dyDescent="0.15"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1:34" x14ac:dyDescent="0.15"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1:34" x14ac:dyDescent="0.15"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1:34" x14ac:dyDescent="0.15"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1:34" x14ac:dyDescent="0.15"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1:34" x14ac:dyDescent="0.15"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1:34" x14ac:dyDescent="0.15"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</sheetData>
  <sortState ref="B3:AH130">
    <sortCondition descending="1" ref="AH3:AH130"/>
  </sortState>
  <mergeCells count="3">
    <mergeCell ref="P1:AE2"/>
    <mergeCell ref="D133:R140"/>
    <mergeCell ref="B1:N2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2015-09-10T08:40:00Z</dcterms:created>
  <dcterms:modified xsi:type="dcterms:W3CDTF">2015-09-18T05:37:35Z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